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调增" sheetId="1" r:id="rId1"/>
  </sheets>
  <definedNames>
    <definedName name="_xlnm._FilterDatabase" localSheetId="0" hidden="1">调增!$A$4:$L$89</definedName>
    <definedName name="_xlnm.Print_Titles" localSheetId="0">调增!$3:$4</definedName>
  </definedNames>
  <calcPr calcId="144525"/>
</workbook>
</file>

<file path=xl/sharedStrings.xml><?xml version="1.0" encoding="utf-8"?>
<sst xmlns="http://schemas.openxmlformats.org/spreadsheetml/2006/main" count="391" uniqueCount="259">
  <si>
    <t>附件2</t>
  </si>
  <si>
    <t>济源示范区公立医疗机构医疗服务价格动态调整方案（调增项目）</t>
  </si>
  <si>
    <t>序号</t>
  </si>
  <si>
    <t>项目编码</t>
  </si>
  <si>
    <t>项目名称</t>
  </si>
  <si>
    <t>项目内涵</t>
  </si>
  <si>
    <t>除外内容</t>
  </si>
  <si>
    <t>计价单位</t>
  </si>
  <si>
    <t>省级价格</t>
  </si>
  <si>
    <t>价格（元）</t>
  </si>
  <si>
    <t>说明</t>
  </si>
  <si>
    <t>三甲</t>
  </si>
  <si>
    <t>非三甲</t>
  </si>
  <si>
    <t>济源   三级</t>
  </si>
  <si>
    <t>济源   二级及以下</t>
  </si>
  <si>
    <t>济源   乡镇级</t>
  </si>
  <si>
    <t>国家级知名专家</t>
  </si>
  <si>
    <t>含询问病情，听取患者主诉，病史采集，向患者或家属告知，书写病历开具检查单，根据病情提供治疗方案(治疗单、处方)和健康指导。</t>
  </si>
  <si>
    <t>次</t>
  </si>
  <si>
    <t>具备以下条件之一：院士或院士级特聘专家；特殊学科带头人；享受国家级特殊津贴专家；卫生部有突出贡献中青年专家；经国家中医药管理局认定的全国名老中医药继承指导老师。应具备单独的诊疗场所。不含国医大师。</t>
  </si>
  <si>
    <t>省级知名专家</t>
  </si>
  <si>
    <t>具备以下条件之一：享受省政府津贴专家；省管优秀专家；河南省学术技术带头人；河南省名老中医；河南省中医事业终身成就获得者。应具备单独的诊疗场所。需报省物价、卫生部门备案后执行。</t>
  </si>
  <si>
    <t>互联网复诊</t>
  </si>
  <si>
    <t>指医疗机构通过互联网信息平台，由具有3年以上独立临床工作经验的医师直接向患者提供的常见病、慢性病复诊诊疗服务，在线询问病史，听取患者主诉，查看影像、超声、心电等医疗图文信息，记录病情，提供诊疗建议，如提供治疗方案或开具处方。</t>
  </si>
  <si>
    <t>社区卫生服务机构执行乡级收费标准。</t>
  </si>
  <si>
    <t>住院诊查费</t>
  </si>
  <si>
    <t>指医务人员对住院患者进行的日常诊察工作。所定价格涵盖观察病情、病案讨论、制定和调整诊疗方案、住院日志书写，以及告知病情、解答咨询等工作内容的人力资源和基本物质资源消耗。</t>
  </si>
  <si>
    <t/>
  </si>
  <si>
    <t>床日</t>
  </si>
  <si>
    <t>日间病房按50%收费。</t>
  </si>
  <si>
    <t>急诊监护费</t>
  </si>
  <si>
    <t>含床位、诊查、仪器监护、护理</t>
  </si>
  <si>
    <t>日</t>
  </si>
  <si>
    <t>符合监护病房条件和管理标准，超过半日不足24小时按一日计算，不足半日按半日计算。包括急诊监护病房的各种监护费用，不得再另外分解收取。</t>
  </si>
  <si>
    <t>院前急救费</t>
  </si>
  <si>
    <t>包括内脏衰竭、外伤、烧伤抢救</t>
  </si>
  <si>
    <t>化验、特殊检查、治疗、药品、血液</t>
  </si>
  <si>
    <t>车次</t>
  </si>
  <si>
    <t>必须有医生、护士随同出车并实施抢救方可收取</t>
  </si>
  <si>
    <t>救护车</t>
  </si>
  <si>
    <t>含来回里程</t>
  </si>
  <si>
    <t>院前急救</t>
  </si>
  <si>
    <t>含10公里，以后每公里3元</t>
  </si>
  <si>
    <t>特级护理</t>
  </si>
  <si>
    <t>指病情危重、重症监护、复杂或大手术后，严重外伤和大面积烧伤，使用呼吸机辅助呼吸，实施连续性肾脏替代治疗，及其它生命体征不稳定患者的护理。含24小时设专人护理，严密观察病情，测量生命体征，记特护记录，进行护理评估，制定护理计划，作好生活护理。</t>
  </si>
  <si>
    <t>小时</t>
  </si>
  <si>
    <t>原“120100001重症监护”项目取消。</t>
  </si>
  <si>
    <t>Ⅰ级护理</t>
  </si>
  <si>
    <t>护士每小时巡视观察一次，观察病情变化，根据病情测量生命体征，进行护理评估及一般性生活护理，作好卫生宣教及出院指导。</t>
  </si>
  <si>
    <t>Ⅱ级护理</t>
  </si>
  <si>
    <t>护士每2小时巡视一次，观察病情变化及病人治疗、检查、用药后反应，测量体温、脉搏、呼吸，协助病人生活护理，作好卫生宣教及出院指导</t>
  </si>
  <si>
    <t>Ⅲ级护理</t>
  </si>
  <si>
    <t>指生活完全自理、病情稳定的患者、处于康复期患者的护理。所定价格涵盖护士每3小时巡视一次，观察、了解病人一般情况，测量体温、脉搏、呼吸，作好卫生宣教及出院指导等步骤的人力资源和基本物质资源消耗。</t>
  </si>
  <si>
    <t>新生儿护理</t>
  </si>
  <si>
    <t>含新生儿洗浴、脐部残端处理、口腔、皮肤及会阴护理</t>
  </si>
  <si>
    <t>大清创缝合</t>
  </si>
  <si>
    <r>
      <rPr>
        <sz val="10"/>
        <rFont val="宋体"/>
        <charset val="134"/>
        <scheme val="minor"/>
      </rPr>
      <t>创面在30cm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以上</t>
    </r>
  </si>
  <si>
    <t>中清创缝合</t>
  </si>
  <si>
    <r>
      <rPr>
        <sz val="10"/>
        <rFont val="宋体"/>
        <charset val="134"/>
        <scheme val="minor"/>
      </rPr>
      <t>创面在30--15cm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之间</t>
    </r>
  </si>
  <si>
    <t>小清创缝合</t>
  </si>
  <si>
    <r>
      <rPr>
        <sz val="10"/>
        <rFont val="宋体"/>
        <charset val="134"/>
        <scheme val="minor"/>
      </rPr>
      <t>创面在15cm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以内</t>
    </r>
  </si>
  <si>
    <t>白内障超声乳化摘除术</t>
  </si>
  <si>
    <t>通过超声乳化切除技术治疗白内障。所定价格涵盖超声乳化粉碎、吸出晶状体核以及穿刺、逐层切开、止血、关闭切口等手术步骤的人力资源和基本物质资源消耗。</t>
  </si>
  <si>
    <t>超声乳化针头、晶状体乳化用眼科附件包</t>
  </si>
  <si>
    <t>白内障囊外摘除+人工晶体植入术</t>
  </si>
  <si>
    <t>人工晶体、粘弹剂、无损伤特殊缝线</t>
  </si>
  <si>
    <t>二期人工晶体植入术</t>
  </si>
  <si>
    <t>白内障超声乳化摘除术+人工晶体植入术</t>
  </si>
  <si>
    <t>人工晶体、粘弹剂、乳化专用刀</t>
  </si>
  <si>
    <t>硅油取出术</t>
  </si>
  <si>
    <t>单侧</t>
  </si>
  <si>
    <t>单胎顺产接生</t>
  </si>
  <si>
    <t>含产程观察、阴道或肛门检查，胎心监测及脐带处理，会阴裂伤修补及侧切。</t>
  </si>
  <si>
    <t>多胎接生</t>
  </si>
  <si>
    <t>含产程观察、阴道或肛门检查、胎心监测及脐带处理、会阴裂伤修补及侧切。</t>
  </si>
  <si>
    <t>难产接生</t>
  </si>
  <si>
    <t>含产程观察、阴道或肛门检查，胎心监测及脐带处理，会阴裂伤修补及侧切，包括臀位接生、臀位牵引、胎头吸引器助产、旋转胎头、产钳助产。</t>
  </si>
  <si>
    <t>双胎接生</t>
  </si>
  <si>
    <t>手取胎盘术</t>
  </si>
  <si>
    <t>经口咽部环枢椎肿瘤切除术</t>
  </si>
  <si>
    <t>不含植骨</t>
  </si>
  <si>
    <t>颈3—7椎体肿瘤切除术(前入路)</t>
  </si>
  <si>
    <t>颈1—7椎板肿瘤切除术(后入路)</t>
  </si>
  <si>
    <t>胸椎肿瘤切除术</t>
  </si>
  <si>
    <t>人工椎体</t>
  </si>
  <si>
    <t>胸椎椎板肿瘤，附件肿瘤切除术</t>
  </si>
  <si>
    <t>前路腰椎肿瘤切除术</t>
  </si>
  <si>
    <t>后路腰椎板及附件肿瘤切除术</t>
  </si>
  <si>
    <t>经腹膜后胸膜外胸腰段椎体肿瘤切除术(胸11-腰2)</t>
  </si>
  <si>
    <t>经腹膜后腰2-4椎体肿瘤切除术</t>
  </si>
  <si>
    <t>经腹腰5—骶1椎体肿瘤切除术</t>
  </si>
  <si>
    <t>骶骨肿瘤骶骨部分切除术</t>
  </si>
  <si>
    <t>骶骨肿瘤骶骨次全切除术</t>
  </si>
  <si>
    <t>骶骨肿瘤骶骨全切除及骶骨重建术</t>
  </si>
  <si>
    <t>腰骶髂连接部肿瘤切除术</t>
  </si>
  <si>
    <t>半骨盆切除术</t>
  </si>
  <si>
    <t>半骨盆切除人工半骨盆置换术</t>
  </si>
  <si>
    <t>不含回输血和脉冲器的使用</t>
  </si>
  <si>
    <t>人工半骨盆、骨水泥及配套设备</t>
  </si>
  <si>
    <t>颈椎间盘切除术</t>
  </si>
  <si>
    <t>颈椎间盘切除，椎间植骨融合术</t>
  </si>
  <si>
    <t>每节间盘</t>
  </si>
  <si>
    <t>颈椎体次全切除，植骨融合术</t>
  </si>
  <si>
    <t>每节椎骨</t>
  </si>
  <si>
    <t>颈椎钩椎关节切除术</t>
  </si>
  <si>
    <t>颈椎侧方入路枢椎齿突切除术</t>
  </si>
  <si>
    <t>后入路环枢椎植骨融合术</t>
  </si>
  <si>
    <t>后入路环枢减压植骨融合固定术</t>
  </si>
  <si>
    <t>包括环椎后弓切除减压，枢椎板切除减压植骨固定</t>
  </si>
  <si>
    <t>后入路枢环枕融合植骨固定术</t>
  </si>
  <si>
    <t>不含枕骨大孔扩大及环椎后弓减压</t>
  </si>
  <si>
    <t>环枢椎侧块螺钉内固定术</t>
  </si>
  <si>
    <t>包括前路或后路</t>
  </si>
  <si>
    <t>颈椎骨折脱位手术复位植骨融合内固定术</t>
  </si>
  <si>
    <t>胸椎融合术</t>
  </si>
  <si>
    <t>含前入路开胸，植骨</t>
  </si>
  <si>
    <t>胸椎前路内固定术</t>
  </si>
  <si>
    <t>含脊髓神经根松解、间盘摘除、钩椎关节切除、脊髓探查、骨折切开复位</t>
  </si>
  <si>
    <t>腰椎前路内固定术</t>
  </si>
  <si>
    <t>胸椎横突、椎板植骨融合术</t>
  </si>
  <si>
    <t>不含椎板切除减压</t>
  </si>
  <si>
    <t>胸腰椎骨折切开复位内固定术</t>
  </si>
  <si>
    <t>后方入路切口</t>
  </si>
  <si>
    <t>增加枕骨大孔扩大及环枕后弓减压时费用另加30%</t>
  </si>
  <si>
    <t>经胸腹联合切口胸椎间盘切除术</t>
  </si>
  <si>
    <t>腰椎间盘极外侧突出摘除术</t>
  </si>
  <si>
    <t>不含一般的腰间盘突出</t>
  </si>
  <si>
    <t>经皮椎间盘吸引术</t>
  </si>
  <si>
    <t>如需进行椎体后缘减压术应加收30%</t>
  </si>
  <si>
    <t>椎管扩大减压术</t>
  </si>
  <si>
    <t>含全椎板切除；包括多节段椎管狭窄减压</t>
  </si>
  <si>
    <t>每节椎板</t>
  </si>
  <si>
    <t>增加神经根管减压加收20%</t>
  </si>
  <si>
    <t>椎管扩大成形术</t>
  </si>
  <si>
    <t>腰椎间盘突出摘除术</t>
  </si>
  <si>
    <t>含椎板开窗间盘切除；不含极外侧突出</t>
  </si>
  <si>
    <t>经皮激光腰椎间盘摘除术</t>
  </si>
  <si>
    <t>后路腰椎间盘镜椎间盘髓核摘除术（MED）</t>
  </si>
  <si>
    <t>每间盘</t>
  </si>
  <si>
    <t>如需从前侧方入路脊髓前外侧减压手术，应加收30%</t>
  </si>
  <si>
    <t>腰椎滑脱不稳植骨融合术</t>
  </si>
  <si>
    <t>含前入路经腹、植骨融合</t>
  </si>
  <si>
    <t>腰椎滑脱椎弓根螺钉固定植骨融合术</t>
  </si>
  <si>
    <t>包括脊柱滑脱复位内固定</t>
  </si>
  <si>
    <t>如需行椎板切除减压间盘摘除加收30%</t>
  </si>
  <si>
    <t>腰椎横突间融合术</t>
  </si>
  <si>
    <t>腰椎骶化横突切除术</t>
  </si>
  <si>
    <t>包括浮棘、钩棘切除</t>
  </si>
  <si>
    <t>增加神经根管减压则另加收30%</t>
  </si>
  <si>
    <t>骨盆骨折切开复位内固定术</t>
  </si>
  <si>
    <t>强直性脊柱炎多椎截骨矫正术</t>
  </si>
  <si>
    <t>含植骨融合；包括后方入路、截骨矫形，先天性脊柱畸形、截骨矫正术，创伤性脊柱畸形、截骨矫正术，TB性脊柱畸形、截骨矫正术</t>
  </si>
  <si>
    <t>脊柱侧弯矫正术(后路)</t>
  </si>
  <si>
    <t>脊柱前路松解融合术</t>
  </si>
  <si>
    <t>前路脊柱旋转侧弯矫正术</t>
  </si>
  <si>
    <t>如需行椎板切除减压间盘摘除，则加收30%</t>
  </si>
  <si>
    <t>前路脊柱骨骺阻滞术、后路椎板凸侧融合术</t>
  </si>
  <si>
    <t>脊柱椎间融合器植入植骨融合术</t>
  </si>
  <si>
    <t>含脊髓神经根松解、椎板切除减压、脊髓探查、骨折切开复位</t>
  </si>
  <si>
    <t>脊柱半椎体切除术</t>
  </si>
  <si>
    <t>脊柱内固定物取出术</t>
  </si>
  <si>
    <t>滑板椎弓根钉复位植骨内固定术</t>
  </si>
  <si>
    <t>1．如需前方进行松解术，则手术费另加30%；2．增加内固定者手术费另加30%</t>
  </si>
  <si>
    <t>经皮穿刺颈腰椎间盘切除术</t>
  </si>
  <si>
    <t>含造影、超声定位</t>
  </si>
  <si>
    <t>1．需前方入路松解手术者，手术费另加30%；2．取骨、植骨融合，手术费另加30%</t>
  </si>
  <si>
    <t>人工椎间盘植入术</t>
  </si>
  <si>
    <t>人工间盘</t>
  </si>
  <si>
    <t>人工椎体置换术</t>
  </si>
  <si>
    <t>包括颈、胸、腰椎体置换</t>
  </si>
  <si>
    <t>每增加一椎体加收30%</t>
  </si>
  <si>
    <t>脊柱微创内固定术</t>
  </si>
  <si>
    <t>消毒铺巾，影像或导航引导下经皮置入内固定材料，脊柱固定。不含影像引导、术中导航、脊髓监护。</t>
  </si>
  <si>
    <t>内固定材料</t>
  </si>
  <si>
    <t>每椎间</t>
  </si>
  <si>
    <t>每增加一个椎间，加收50%。</t>
  </si>
  <si>
    <t>脊柱肿瘤微创减压术</t>
  </si>
  <si>
    <t>消毒铺巾，影像引导下，建立微创通道，必要时术中导航，行椎板切除、椎体肿瘤切除，显露神经根并保护，椎管减压。必要时脊髓监护，放置引流管引流，逐层关闭切口。不含影像引导、术中导航、脊髓监护。</t>
  </si>
  <si>
    <t>每椎体</t>
  </si>
  <si>
    <t>每增加一个椎体，加收50%。</t>
  </si>
  <si>
    <t>脊柱肿瘤全椎体切除重建内固定术</t>
  </si>
  <si>
    <t>消毒铺巾，影像引导下，显露肿瘤部位的椎骨附件和肿瘤累及的椎体，分离椎旁组织，截骨，显露神经根，必要时术中导航，保护或结扎神经根，整块切除椎体、附件部分。椎体重建，相邻节段椎体内固定。必要时脊髓监护，放置引流管引流，逐层关闭切口。不含影像引导、术中导航、脊髓监护。</t>
  </si>
  <si>
    <t>内固定材料，人工骨，同种异体骨、人工椎体</t>
  </si>
  <si>
    <t>前后路联合加收20%。每增加一个椎体，加收50%。</t>
  </si>
  <si>
    <t>椎间盘消融术</t>
  </si>
  <si>
    <t>指通过消融方式治疗椎间盘疾病。所定价格涵盖影像引导下穿刺、髓核消融等手术步骤的人力资源和基本物质资源消耗。</t>
  </si>
  <si>
    <t>消融电极</t>
  </si>
  <si>
    <t>间隙</t>
  </si>
  <si>
    <t>1.每增加一间隙加收30%。2.原“s331501001椎间盘射频消融术”项目取消。</t>
  </si>
  <si>
    <t>血清肌酸激酶同工酶电泳分析</t>
  </si>
  <si>
    <t>项</t>
  </si>
  <si>
    <t>s320700004</t>
  </si>
  <si>
    <t>经皮穿刺置管引流术</t>
  </si>
  <si>
    <t>穿刺套针、引流管</t>
  </si>
  <si>
    <t>s320700005</t>
  </si>
  <si>
    <t>经皮穿刺置管注药（硬化）术</t>
  </si>
  <si>
    <t>穿刺套针、置入管、硬化剂</t>
  </si>
  <si>
    <t>脑脓肿穿刺引流术</t>
  </si>
  <si>
    <t>不含开颅脓肿切除术</t>
  </si>
  <si>
    <t>颅骨修补术</t>
  </si>
  <si>
    <t>包括假体植入</t>
  </si>
  <si>
    <t>修补材料</t>
  </si>
  <si>
    <t>大静脉窦旁脑膜瘤切除＋血管窦重建术</t>
  </si>
  <si>
    <t>包括矢状窦、横窦、窦汇区脑膜瘤</t>
  </si>
  <si>
    <t>人工血管</t>
  </si>
  <si>
    <t>经颅内镜脑室肿瘤切除术</t>
  </si>
  <si>
    <t>大脑半球切除术</t>
  </si>
  <si>
    <t>不含术中脑电监测</t>
  </si>
  <si>
    <t>癫痫病灶切除术</t>
  </si>
  <si>
    <t>病灶切除、软脑膜下烧灼术、脑叶切除；不含术中脑电监测</t>
  </si>
  <si>
    <t>脑干肿瘤切除术</t>
  </si>
  <si>
    <t>包括中脑、桥脑、延髓、丘脑肿瘤、自发脑干血肿、脑干血管畸形、小脑实性血网</t>
  </si>
  <si>
    <t>脑脊液漏修补术</t>
  </si>
  <si>
    <t>包括额窦修补、前颅窝、中颅窝底修补</t>
  </si>
  <si>
    <t>生物胶、人工硬膜、钛钢板</t>
  </si>
  <si>
    <t>经口齿状突切切除术</t>
  </si>
  <si>
    <t>面神经跨面移植术</t>
  </si>
  <si>
    <t>移植材料</t>
  </si>
  <si>
    <t>颅内巨大动脉瘤夹闭切除术</t>
  </si>
  <si>
    <t>包括基底动脉瘤、大脑后动脉动脉瘤；不含血管重建术</t>
  </si>
  <si>
    <t>动脉瘤夹</t>
  </si>
  <si>
    <t>喉返神经探查术</t>
  </si>
  <si>
    <t>包括神经吻合、神经移植</t>
  </si>
  <si>
    <t>肾上腺切除术</t>
  </si>
  <si>
    <t>含腺瘤切除，包括全切或部分</t>
  </si>
  <si>
    <t>鼻内蝶窦开放手术</t>
  </si>
  <si>
    <t>肺内异物摘除术</t>
  </si>
  <si>
    <t>肺叶切除术</t>
  </si>
  <si>
    <t>包括同侧肺两叶切除术</t>
  </si>
  <si>
    <t xml:space="preserve"> </t>
  </si>
  <si>
    <t>袖状肺叶切除术</t>
  </si>
  <si>
    <t>含肺动脉袖状切除成形</t>
  </si>
  <si>
    <t>全肺切除术</t>
  </si>
  <si>
    <t>肺包虫病内囊摘除术</t>
  </si>
  <si>
    <t>含一侧肺内单个或多个内囊摘除</t>
  </si>
  <si>
    <t>膈肌修补术</t>
  </si>
  <si>
    <t>包括急性、慢性膈疝修补术</t>
  </si>
  <si>
    <t>特殊修补材料</t>
  </si>
  <si>
    <t>膈肌折叠术</t>
  </si>
  <si>
    <t>含膈肌膨出修补术</t>
  </si>
  <si>
    <t>经胸腔镜或腹腔镜食管裂孔疝修补术</t>
  </si>
  <si>
    <t>含经腹、经胸、经胸腔镜或腹腔镜手术、各类修补术及抗返流手术</t>
  </si>
  <si>
    <t>经腹腔镜胃癌根治术</t>
  </si>
  <si>
    <t>含保留胃近端与十二指肠或空肠吻合；不含联合其他脏器切除</t>
  </si>
  <si>
    <t>肝三叶切除术</t>
  </si>
  <si>
    <t>包括左三叶或右三叶切除术或复杂肝癌切除</t>
  </si>
  <si>
    <t>门体静脉搭桥分流术</t>
  </si>
  <si>
    <t>含经网膜静脉门静脉测压术；不含脾切除术、肝活检术、各种断流术</t>
  </si>
  <si>
    <t>门体静脉断流术</t>
  </si>
  <si>
    <t>含食管、胃底周围血管离断加脾切除术，包括经网膜静脉门静脉测压术、脾切除术</t>
  </si>
  <si>
    <t>外阴广泛切除+淋巴结清除术</t>
  </si>
  <si>
    <t>含腹股沟淋巴、股深淋巴、及盆、腹腔淋巴结清除术；不含特殊引流</t>
  </si>
  <si>
    <t>神经吻合术</t>
  </si>
  <si>
    <t>含手术显微镜使用</t>
  </si>
  <si>
    <t>膝关节陈旧性前十字韧带重建术</t>
  </si>
  <si>
    <t>经关节镜关节滑膜切除术(大)</t>
  </si>
  <si>
    <t>包括膝、肩、髋</t>
  </si>
  <si>
    <t>子午流注开穴法</t>
  </si>
  <si>
    <t>每个穴位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</si>
</sst>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0">
    <font>
      <sz val="12"/>
      <name val="宋体"/>
      <charset val="134"/>
    </font>
    <font>
      <b/>
      <sz val="11"/>
      <color theme="1"/>
      <name val="Tahoma"/>
      <charset val="134"/>
    </font>
    <font>
      <b/>
      <sz val="10"/>
      <color theme="1"/>
      <name val="Tahoma"/>
      <charset val="134"/>
    </font>
    <font>
      <sz val="10"/>
      <name val="宋体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8"/>
      <color theme="1"/>
      <name val="Tahoma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黑体"/>
      <charset val="134"/>
    </font>
    <font>
      <sz val="10"/>
      <name val="宋体"/>
      <charset val="134"/>
      <scheme val="major"/>
    </font>
    <font>
      <sz val="8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vertAlign val="superscript"/>
      <sz val="11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5" fillId="0" borderId="0"/>
    <xf numFmtId="0" fontId="5" fillId="0" borderId="0"/>
    <xf numFmtId="0" fontId="5" fillId="1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34" fillId="24" borderId="13" applyNumberFormat="false" applyAlignment="false" applyProtection="false">
      <alignment vertical="center"/>
    </xf>
    <xf numFmtId="0" fontId="29" fillId="21" borderId="10" applyNumberFormat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3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36" fillId="24" borderId="5" applyNumberFormat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1" fillId="5" borderId="5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/>
      <protection locked="false"/>
    </xf>
    <xf numFmtId="0" fontId="2" fillId="0" borderId="0" xfId="0" applyFont="true" applyFill="true" applyAlignment="true" applyProtection="true">
      <alignment horizontal="center" vertical="center"/>
      <protection locked="false"/>
    </xf>
    <xf numFmtId="0" fontId="3" fillId="0" borderId="0" xfId="0" applyFont="true" applyFill="true">
      <alignment vertical="center"/>
    </xf>
    <xf numFmtId="0" fontId="0" fillId="0" borderId="0" xfId="0" applyFill="true">
      <alignment vertical="center"/>
    </xf>
    <xf numFmtId="0" fontId="4" fillId="0" borderId="0" xfId="0" applyFont="true" applyFill="true" applyBorder="true" applyAlignment="true">
      <alignment vertical="center" shrinkToFit="true"/>
    </xf>
    <xf numFmtId="0" fontId="5" fillId="0" borderId="0" xfId="0" applyNumberFormat="true" applyFont="true" applyFill="true" applyBorder="true" applyAlignment="true" applyProtection="true">
      <alignment horizontal="center" vertical="center" shrinkToFit="true"/>
      <protection locked="false"/>
    </xf>
    <xf numFmtId="0" fontId="6" fillId="0" borderId="0" xfId="0" applyFont="true" applyFill="true" applyBorder="true" applyAlignment="true" applyProtection="true">
      <alignment vertical="center" shrinkToFit="true"/>
      <protection locked="false"/>
    </xf>
    <xf numFmtId="0" fontId="7" fillId="0" borderId="0" xfId="0" applyFont="true" applyFill="true" applyBorder="true" applyAlignment="true" applyProtection="true">
      <alignment vertical="center" wrapText="true" shrinkToFit="true"/>
      <protection locked="false"/>
    </xf>
    <xf numFmtId="0" fontId="6" fillId="0" borderId="0" xfId="0" applyFont="true" applyFill="true" applyBorder="true" applyAlignment="true" applyProtection="true">
      <alignment horizontal="center" vertical="center"/>
      <protection locked="false"/>
    </xf>
    <xf numFmtId="0" fontId="6" fillId="0" borderId="0" xfId="0" applyNumberFormat="true" applyFont="true" applyFill="true" applyBorder="true" applyAlignment="true" applyProtection="true">
      <alignment vertical="center" wrapText="true" shrinkToFit="true"/>
      <protection locked="false"/>
    </xf>
    <xf numFmtId="0" fontId="8" fillId="0" borderId="0" xfId="0" applyFont="true" applyFill="true" applyAlignment="true">
      <alignment horizontal="left" vertical="center"/>
    </xf>
    <xf numFmtId="0" fontId="9" fillId="0" borderId="0" xfId="0" applyFont="true" applyFill="true" applyAlignment="true">
      <alignment horizontal="center" vertical="center"/>
    </xf>
    <xf numFmtId="0" fontId="10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 applyProtection="true">
      <alignment horizontal="left" vertical="center" wrapText="true"/>
    </xf>
    <xf numFmtId="0" fontId="12" fillId="0" borderId="1" xfId="0" applyFont="true" applyFill="true" applyBorder="true" applyAlignment="true" applyProtection="true">
      <alignment horizontal="justify" vertical="center" wrapText="true"/>
    </xf>
    <xf numFmtId="0" fontId="12" fillId="0" borderId="1" xfId="0" applyNumberFormat="true" applyFont="true" applyFill="true" applyBorder="true" applyAlignment="true" applyProtection="true">
      <alignment horizontal="left" vertical="center" wrapText="true"/>
    </xf>
    <xf numFmtId="0" fontId="12" fillId="0" borderId="1" xfId="0" applyFont="true" applyFill="true" applyBorder="true" applyAlignment="true" applyProtection="true">
      <alignment vertical="center" wrapText="true"/>
    </xf>
    <xf numFmtId="0" fontId="13" fillId="0" borderId="1" xfId="2" applyFont="true" applyFill="true" applyBorder="true" applyAlignment="true" applyProtection="true">
      <alignment horizontal="center" vertical="center" wrapText="true"/>
      <protection locked="false"/>
    </xf>
    <xf numFmtId="0" fontId="14" fillId="0" borderId="1" xfId="0" applyFont="true" applyFill="true" applyBorder="true" applyAlignment="true" applyProtection="true">
      <alignment horizontal="center" vertical="center"/>
      <protection locked="false"/>
    </xf>
    <xf numFmtId="0" fontId="12" fillId="0" borderId="1" xfId="0" applyFont="true" applyFill="true" applyBorder="true" applyAlignment="true" applyProtection="true">
      <alignment horizontal="center" vertical="center" wrapText="true"/>
    </xf>
    <xf numFmtId="0" fontId="15" fillId="0" borderId="1" xfId="0" applyFont="true" applyFill="true" applyBorder="true" applyAlignment="true" applyProtection="true">
      <alignment horizontal="center" vertical="center"/>
      <protection locked="false"/>
    </xf>
    <xf numFmtId="0" fontId="8" fillId="0" borderId="0" xfId="0" applyNumberFormat="true" applyFont="true" applyFill="true" applyAlignment="true">
      <alignment horizontal="center" vertical="center" wrapText="true"/>
    </xf>
    <xf numFmtId="0" fontId="13" fillId="0" borderId="2" xfId="2" applyFont="true" applyFill="true" applyBorder="true" applyAlignment="true" applyProtection="true">
      <alignment horizontal="center" vertical="center" wrapText="true"/>
      <protection locked="false"/>
    </xf>
    <xf numFmtId="0" fontId="13" fillId="0" borderId="3" xfId="2" applyFont="true" applyFill="true" applyBorder="true" applyAlignment="true" applyProtection="true">
      <alignment horizontal="center" vertical="center" wrapText="true"/>
      <protection locked="false"/>
    </xf>
    <xf numFmtId="0" fontId="16" fillId="0" borderId="1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17" fillId="2" borderId="1" xfId="0" applyNumberFormat="true" applyFont="true" applyFill="true" applyBorder="true" applyAlignment="true" applyProtection="true">
      <alignment horizontal="center" vertical="center" wrapText="true"/>
    </xf>
    <xf numFmtId="0" fontId="15" fillId="2" borderId="1" xfId="0" applyNumberFormat="true" applyFont="true" applyFill="true" applyBorder="true" applyAlignment="true" applyProtection="true">
      <alignment horizontal="center" vertical="center" wrapText="true"/>
    </xf>
    <xf numFmtId="0" fontId="15" fillId="2" borderId="1" xfId="0" applyFont="true" applyFill="true" applyBorder="true" applyAlignment="true" applyProtection="true">
      <alignment horizontal="center" vertical="center"/>
      <protection locked="false"/>
    </xf>
    <xf numFmtId="176" fontId="15" fillId="0" borderId="1" xfId="0" applyNumberFormat="true" applyFont="true" applyFill="true" applyBorder="true" applyAlignment="true">
      <alignment vertical="center"/>
    </xf>
    <xf numFmtId="0" fontId="15" fillId="2" borderId="0" xfId="0" applyFont="true" applyFill="true" applyBorder="true" applyAlignment="true">
      <alignment vertical="center"/>
    </xf>
    <xf numFmtId="0" fontId="15" fillId="2" borderId="1" xfId="0" applyFont="true" applyFill="true" applyBorder="true" applyAlignment="true">
      <alignment vertical="center"/>
    </xf>
    <xf numFmtId="0" fontId="18" fillId="2" borderId="2" xfId="0" applyFont="true" applyFill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176" fontId="15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9" fillId="0" borderId="4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9" fillId="0" borderId="1" xfId="0" applyFont="true" applyFill="true" applyBorder="true" applyAlignment="true" applyProtection="true">
      <alignment horizontal="left" vertical="center" wrapText="true"/>
      <protection locked="false"/>
    </xf>
    <xf numFmtId="0" fontId="19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5" fillId="0" borderId="1" xfId="0" applyFont="true" applyFill="true" applyBorder="true" applyAlignment="true" applyProtection="true">
      <alignment horizontal="center" vertical="center" wrapText="true"/>
      <protection locked="false"/>
    </xf>
  </cellXfs>
  <cellStyles count="52">
    <cellStyle name="常规" xfId="0" builtinId="0"/>
    <cellStyle name="常规 2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"/>
  <sheetViews>
    <sheetView tabSelected="1" view="pageBreakPreview" zoomScaleNormal="100" zoomScaleSheetLayoutView="100" workbookViewId="0">
      <selection activeCell="P6" sqref="P6"/>
    </sheetView>
  </sheetViews>
  <sheetFormatPr defaultColWidth="9" defaultRowHeight="15.75"/>
  <cols>
    <col min="1" max="1" width="4.66666666666667" style="5" customWidth="true"/>
    <col min="2" max="2" width="10.5" style="6" customWidth="true"/>
    <col min="3" max="3" width="14.3333333333333" style="7" customWidth="true"/>
    <col min="4" max="4" width="39.1666666666667" style="8" customWidth="true"/>
    <col min="5" max="6" width="8.33333333333333" style="9" customWidth="true" outlineLevel="1"/>
    <col min="7" max="7" width="5.91666666666667" style="10" customWidth="true"/>
    <col min="8" max="11" width="7.16666666666667" style="10" customWidth="true" outlineLevel="1"/>
    <col min="12" max="12" width="29.25" style="11" customWidth="true" outlineLevel="1"/>
    <col min="13" max="16384" width="9" style="5"/>
  </cols>
  <sheetData>
    <row r="1" spans="1:2">
      <c r="A1" s="12" t="s">
        <v>0</v>
      </c>
      <c r="B1" s="12"/>
    </row>
    <row r="2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26"/>
    </row>
    <row r="3" s="1" customFormat="true" spans="1:1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22" t="s">
        <v>8</v>
      </c>
      <c r="H3" s="22"/>
      <c r="I3" s="27" t="s">
        <v>9</v>
      </c>
      <c r="J3" s="28"/>
      <c r="K3" s="28"/>
      <c r="L3" s="29" t="s">
        <v>10</v>
      </c>
    </row>
    <row r="4" s="2" customFormat="true" ht="33.75" spans="1:12">
      <c r="A4" s="16"/>
      <c r="B4" s="15"/>
      <c r="C4" s="15"/>
      <c r="D4" s="15"/>
      <c r="E4" s="15"/>
      <c r="F4" s="15"/>
      <c r="G4" s="23" t="s">
        <v>11</v>
      </c>
      <c r="H4" s="23" t="s">
        <v>12</v>
      </c>
      <c r="I4" s="30" t="s">
        <v>13</v>
      </c>
      <c r="J4" s="30" t="s">
        <v>14</v>
      </c>
      <c r="K4" s="30" t="s">
        <v>15</v>
      </c>
      <c r="L4" s="29"/>
    </row>
    <row r="5" s="3" customFormat="true" ht="81" spans="1:12">
      <c r="A5" s="17">
        <v>1</v>
      </c>
      <c r="B5" s="18">
        <v>1102001051</v>
      </c>
      <c r="C5" s="18" t="s">
        <v>16</v>
      </c>
      <c r="D5" s="19" t="s">
        <v>17</v>
      </c>
      <c r="E5" s="21"/>
      <c r="F5" s="24" t="s">
        <v>18</v>
      </c>
      <c r="G5" s="25">
        <v>50</v>
      </c>
      <c r="H5" s="25">
        <v>50</v>
      </c>
      <c r="I5" s="31">
        <v>42</v>
      </c>
      <c r="J5" s="31">
        <v>42</v>
      </c>
      <c r="K5" s="31">
        <v>42</v>
      </c>
      <c r="L5" s="21" t="s">
        <v>19</v>
      </c>
    </row>
    <row r="6" s="3" customFormat="true" ht="81" spans="1:12">
      <c r="A6" s="17">
        <v>2</v>
      </c>
      <c r="B6" s="20">
        <v>1102001052</v>
      </c>
      <c r="C6" s="21" t="s">
        <v>20</v>
      </c>
      <c r="D6" s="21" t="s">
        <v>17</v>
      </c>
      <c r="E6" s="21"/>
      <c r="F6" s="24" t="s">
        <v>18</v>
      </c>
      <c r="G6" s="25">
        <v>30</v>
      </c>
      <c r="H6" s="25">
        <v>30</v>
      </c>
      <c r="I6" s="31">
        <v>25</v>
      </c>
      <c r="J6" s="31">
        <v>25</v>
      </c>
      <c r="K6" s="31">
        <v>25</v>
      </c>
      <c r="L6" s="21" t="s">
        <v>21</v>
      </c>
    </row>
    <row r="7" s="3" customFormat="true" ht="67.5" spans="1:12">
      <c r="A7" s="17">
        <v>3</v>
      </c>
      <c r="B7" s="20">
        <v>110200106</v>
      </c>
      <c r="C7" s="21" t="s">
        <v>22</v>
      </c>
      <c r="D7" s="21" t="s">
        <v>23</v>
      </c>
      <c r="E7" s="21"/>
      <c r="F7" s="24" t="s">
        <v>18</v>
      </c>
      <c r="G7" s="25">
        <v>10</v>
      </c>
      <c r="H7" s="25">
        <v>10</v>
      </c>
      <c r="I7" s="31">
        <v>8</v>
      </c>
      <c r="J7" s="31">
        <v>8</v>
      </c>
      <c r="K7" s="31">
        <v>8</v>
      </c>
      <c r="L7" s="21" t="s">
        <v>24</v>
      </c>
    </row>
    <row r="8" s="4" customFormat="true" ht="54" spans="1:12">
      <c r="A8" s="17">
        <v>4</v>
      </c>
      <c r="B8" s="20">
        <v>1102002001</v>
      </c>
      <c r="C8" s="21" t="s">
        <v>25</v>
      </c>
      <c r="D8" s="21" t="s">
        <v>26</v>
      </c>
      <c r="E8" s="21" t="s">
        <v>27</v>
      </c>
      <c r="F8" s="24" t="s">
        <v>28</v>
      </c>
      <c r="G8" s="25">
        <v>23</v>
      </c>
      <c r="H8" s="25">
        <v>22</v>
      </c>
      <c r="I8" s="25">
        <v>8</v>
      </c>
      <c r="J8" s="25">
        <v>8</v>
      </c>
      <c r="K8" s="25">
        <v>1.5</v>
      </c>
      <c r="L8" s="21" t="s">
        <v>29</v>
      </c>
    </row>
    <row r="9" s="4" customFormat="true" ht="54" spans="1:12">
      <c r="A9" s="17">
        <v>5</v>
      </c>
      <c r="B9" s="20">
        <v>110300001</v>
      </c>
      <c r="C9" s="21" t="s">
        <v>30</v>
      </c>
      <c r="D9" s="21" t="s">
        <v>31</v>
      </c>
      <c r="E9" s="21"/>
      <c r="F9" s="24" t="s">
        <v>32</v>
      </c>
      <c r="G9" s="25">
        <v>200</v>
      </c>
      <c r="H9" s="25">
        <v>180</v>
      </c>
      <c r="I9" s="32">
        <v>133</v>
      </c>
      <c r="J9" s="32">
        <v>133</v>
      </c>
      <c r="K9" s="25">
        <v>106</v>
      </c>
      <c r="L9" s="21" t="s">
        <v>33</v>
      </c>
    </row>
    <row r="10" s="4" customFormat="true" ht="54" spans="1:12">
      <c r="A10" s="17">
        <v>6</v>
      </c>
      <c r="B10" s="20">
        <v>110400001</v>
      </c>
      <c r="C10" s="21" t="s">
        <v>34</v>
      </c>
      <c r="D10" s="21" t="s">
        <v>35</v>
      </c>
      <c r="E10" s="21" t="s">
        <v>36</v>
      </c>
      <c r="F10" s="24" t="s">
        <v>37</v>
      </c>
      <c r="G10" s="25">
        <v>80</v>
      </c>
      <c r="H10" s="25">
        <v>80</v>
      </c>
      <c r="I10" s="25">
        <v>45</v>
      </c>
      <c r="J10" s="25">
        <v>45</v>
      </c>
      <c r="K10" s="25">
        <v>34</v>
      </c>
      <c r="L10" s="21" t="s">
        <v>38</v>
      </c>
    </row>
    <row r="11" s="4" customFormat="true" ht="13.5" spans="1:12">
      <c r="A11" s="17">
        <v>7</v>
      </c>
      <c r="B11" s="20">
        <v>110500001</v>
      </c>
      <c r="C11" s="21" t="s">
        <v>39</v>
      </c>
      <c r="D11" s="21" t="s">
        <v>40</v>
      </c>
      <c r="E11" s="21" t="s">
        <v>41</v>
      </c>
      <c r="F11" s="24" t="s">
        <v>37</v>
      </c>
      <c r="G11" s="25">
        <v>30</v>
      </c>
      <c r="H11" s="25">
        <v>30</v>
      </c>
      <c r="I11" s="25">
        <v>30</v>
      </c>
      <c r="J11" s="25">
        <v>30</v>
      </c>
      <c r="K11" s="25">
        <v>30</v>
      </c>
      <c r="L11" s="21" t="s">
        <v>42</v>
      </c>
    </row>
    <row r="12" s="4" customFormat="true" ht="81" spans="1:12">
      <c r="A12" s="17">
        <v>8</v>
      </c>
      <c r="B12" s="20">
        <v>120100002</v>
      </c>
      <c r="C12" s="21" t="s">
        <v>43</v>
      </c>
      <c r="D12" s="21" t="s">
        <v>44</v>
      </c>
      <c r="E12" s="21" t="s">
        <v>27</v>
      </c>
      <c r="F12" s="24" t="s">
        <v>45</v>
      </c>
      <c r="G12" s="25">
        <v>10</v>
      </c>
      <c r="H12" s="25">
        <v>10</v>
      </c>
      <c r="I12" s="33">
        <v>8.33333333333334</v>
      </c>
      <c r="J12" s="33">
        <v>8.33333333333334</v>
      </c>
      <c r="K12" s="33">
        <v>6.66666666666667</v>
      </c>
      <c r="L12" s="21" t="s">
        <v>46</v>
      </c>
    </row>
    <row r="13" s="4" customFormat="true" ht="40.5" spans="1:12">
      <c r="A13" s="17">
        <v>9</v>
      </c>
      <c r="B13" s="20">
        <v>120100003</v>
      </c>
      <c r="C13" s="21" t="s">
        <v>47</v>
      </c>
      <c r="D13" s="21" t="s">
        <v>48</v>
      </c>
      <c r="E13" s="21" t="s">
        <v>27</v>
      </c>
      <c r="F13" s="24" t="s">
        <v>32</v>
      </c>
      <c r="G13" s="25">
        <v>35</v>
      </c>
      <c r="H13" s="25">
        <v>35</v>
      </c>
      <c r="I13" s="33">
        <v>27.2222222222222</v>
      </c>
      <c r="J13" s="33">
        <v>27.2222222222222</v>
      </c>
      <c r="K13" s="33">
        <v>16.8518518518518</v>
      </c>
      <c r="L13" s="21"/>
    </row>
    <row r="14" s="4" customFormat="true" ht="40.5" spans="1:12">
      <c r="A14" s="17">
        <v>10</v>
      </c>
      <c r="B14" s="20">
        <v>120100004</v>
      </c>
      <c r="C14" s="21" t="s">
        <v>49</v>
      </c>
      <c r="D14" s="21" t="s">
        <v>50</v>
      </c>
      <c r="E14" s="21" t="s">
        <v>27</v>
      </c>
      <c r="F14" s="24" t="s">
        <v>32</v>
      </c>
      <c r="G14" s="25">
        <v>25</v>
      </c>
      <c r="H14" s="25">
        <v>25</v>
      </c>
      <c r="I14" s="33">
        <v>15.2777777777778</v>
      </c>
      <c r="J14" s="33">
        <v>15.2777777777778</v>
      </c>
      <c r="K14" s="33">
        <v>9.72222222222222</v>
      </c>
      <c r="L14" s="21"/>
    </row>
    <row r="15" s="4" customFormat="true" ht="67.5" spans="1:12">
      <c r="A15" s="17">
        <v>11</v>
      </c>
      <c r="B15" s="20">
        <v>120100005</v>
      </c>
      <c r="C15" s="21" t="s">
        <v>51</v>
      </c>
      <c r="D15" s="21" t="s">
        <v>52</v>
      </c>
      <c r="E15" s="21" t="s">
        <v>27</v>
      </c>
      <c r="F15" s="24" t="s">
        <v>32</v>
      </c>
      <c r="G15" s="25">
        <v>15</v>
      </c>
      <c r="H15" s="25">
        <v>15</v>
      </c>
      <c r="I15" s="33">
        <v>12.75</v>
      </c>
      <c r="J15" s="33">
        <v>12.75</v>
      </c>
      <c r="K15" s="33">
        <v>7.5</v>
      </c>
      <c r="L15" s="21" t="s">
        <v>29</v>
      </c>
    </row>
    <row r="16" s="4" customFormat="true" ht="27" spans="1:12">
      <c r="A16" s="17">
        <v>12</v>
      </c>
      <c r="B16" s="20">
        <v>120100007</v>
      </c>
      <c r="C16" s="21" t="s">
        <v>53</v>
      </c>
      <c r="D16" s="21" t="s">
        <v>54</v>
      </c>
      <c r="E16" s="21"/>
      <c r="F16" s="24" t="s">
        <v>32</v>
      </c>
      <c r="G16" s="25">
        <v>25</v>
      </c>
      <c r="H16" s="25">
        <v>25</v>
      </c>
      <c r="I16" s="33">
        <v>21</v>
      </c>
      <c r="J16" s="33">
        <v>21</v>
      </c>
      <c r="K16" s="33">
        <v>16.25</v>
      </c>
      <c r="L16" s="21"/>
    </row>
    <row r="17" s="4" customFormat="true" ht="13.5" spans="1:12">
      <c r="A17" s="17">
        <v>13</v>
      </c>
      <c r="B17" s="20">
        <v>120500001</v>
      </c>
      <c r="C17" s="21" t="s">
        <v>55</v>
      </c>
      <c r="D17" s="21"/>
      <c r="E17" s="21"/>
      <c r="F17" s="24" t="s">
        <v>18</v>
      </c>
      <c r="G17" s="25">
        <v>160</v>
      </c>
      <c r="H17" s="25">
        <v>160</v>
      </c>
      <c r="I17" s="33">
        <v>125</v>
      </c>
      <c r="J17" s="33">
        <v>125</v>
      </c>
      <c r="K17" s="33">
        <v>104</v>
      </c>
      <c r="L17" s="21" t="s">
        <v>56</v>
      </c>
    </row>
    <row r="18" s="4" customFormat="true" ht="13.5" spans="1:12">
      <c r="A18" s="17">
        <v>14</v>
      </c>
      <c r="B18" s="20">
        <v>120500002</v>
      </c>
      <c r="C18" s="21" t="s">
        <v>57</v>
      </c>
      <c r="D18" s="21"/>
      <c r="E18" s="21"/>
      <c r="F18" s="24" t="s">
        <v>18</v>
      </c>
      <c r="G18" s="25">
        <v>90</v>
      </c>
      <c r="H18" s="25">
        <v>90</v>
      </c>
      <c r="I18" s="33">
        <v>59.4</v>
      </c>
      <c r="J18" s="33">
        <v>59.4</v>
      </c>
      <c r="K18" s="33">
        <v>50.4</v>
      </c>
      <c r="L18" s="21" t="s">
        <v>58</v>
      </c>
    </row>
    <row r="19" s="4" customFormat="true" ht="13.5" spans="1:12">
      <c r="A19" s="17">
        <v>15</v>
      </c>
      <c r="B19" s="20">
        <v>120500003</v>
      </c>
      <c r="C19" s="21" t="s">
        <v>59</v>
      </c>
      <c r="D19" s="21"/>
      <c r="E19" s="21"/>
      <c r="F19" s="24" t="s">
        <v>18</v>
      </c>
      <c r="G19" s="25">
        <v>54</v>
      </c>
      <c r="H19" s="25">
        <v>54</v>
      </c>
      <c r="I19" s="33">
        <v>33.66</v>
      </c>
      <c r="J19" s="33">
        <v>33.66</v>
      </c>
      <c r="K19" s="33">
        <v>28.8</v>
      </c>
      <c r="L19" s="21" t="s">
        <v>60</v>
      </c>
    </row>
    <row r="20" s="4" customFormat="true" ht="67.5" spans="1:12">
      <c r="A20" s="17">
        <v>16</v>
      </c>
      <c r="B20" s="20">
        <v>330406005</v>
      </c>
      <c r="C20" s="21" t="s">
        <v>61</v>
      </c>
      <c r="D20" s="21" t="s">
        <v>62</v>
      </c>
      <c r="E20" s="21" t="s">
        <v>63</v>
      </c>
      <c r="F20" s="24" t="s">
        <v>18</v>
      </c>
      <c r="G20" s="25">
        <v>2141</v>
      </c>
      <c r="H20" s="25">
        <v>1820</v>
      </c>
      <c r="I20" s="32">
        <v>1618</v>
      </c>
      <c r="J20" s="34">
        <v>1375</v>
      </c>
      <c r="K20" s="32">
        <v>1169</v>
      </c>
      <c r="L20" s="21"/>
    </row>
    <row r="21" s="4" customFormat="true" ht="54" spans="1:12">
      <c r="A21" s="17">
        <v>17</v>
      </c>
      <c r="B21" s="20">
        <v>330406006</v>
      </c>
      <c r="C21" s="21" t="s">
        <v>64</v>
      </c>
      <c r="D21" s="21"/>
      <c r="E21" s="21" t="s">
        <v>65</v>
      </c>
      <c r="F21" s="24" t="s">
        <v>18</v>
      </c>
      <c r="G21" s="25">
        <v>2119</v>
      </c>
      <c r="H21" s="25">
        <v>1802</v>
      </c>
      <c r="I21" s="32">
        <v>1779</v>
      </c>
      <c r="J21" s="35">
        <v>1512</v>
      </c>
      <c r="K21" s="32">
        <v>1285</v>
      </c>
      <c r="L21" s="21"/>
    </row>
    <row r="22" s="4" customFormat="true" ht="54" spans="1:12">
      <c r="A22" s="17">
        <v>18</v>
      </c>
      <c r="B22" s="20">
        <v>330406009</v>
      </c>
      <c r="C22" s="21" t="s">
        <v>66</v>
      </c>
      <c r="D22" s="21"/>
      <c r="E22" s="21" t="s">
        <v>65</v>
      </c>
      <c r="F22" s="24" t="s">
        <v>18</v>
      </c>
      <c r="G22" s="25">
        <v>1508</v>
      </c>
      <c r="H22" s="25">
        <v>1357</v>
      </c>
      <c r="I22" s="36">
        <v>1016</v>
      </c>
      <c r="J22" s="36">
        <v>914</v>
      </c>
      <c r="K22" s="36">
        <v>822</v>
      </c>
      <c r="L22" s="21"/>
    </row>
    <row r="23" s="4" customFormat="true" ht="54" spans="1:12">
      <c r="A23" s="17">
        <v>19</v>
      </c>
      <c r="B23" s="20">
        <v>330406010</v>
      </c>
      <c r="C23" s="21" t="s">
        <v>67</v>
      </c>
      <c r="D23" s="21"/>
      <c r="E23" s="21" t="s">
        <v>68</v>
      </c>
      <c r="F23" s="24" t="s">
        <v>18</v>
      </c>
      <c r="G23" s="25">
        <v>3076</v>
      </c>
      <c r="H23" s="25">
        <v>2614</v>
      </c>
      <c r="I23" s="32">
        <v>2431</v>
      </c>
      <c r="J23" s="32">
        <v>2066</v>
      </c>
      <c r="K23" s="32">
        <v>1756</v>
      </c>
      <c r="L23" s="21"/>
    </row>
    <row r="24" s="4" customFormat="true" ht="13.5" spans="1:12">
      <c r="A24" s="17">
        <v>20</v>
      </c>
      <c r="B24" s="20">
        <v>330407014</v>
      </c>
      <c r="C24" s="21" t="s">
        <v>69</v>
      </c>
      <c r="D24" s="21"/>
      <c r="E24" s="21"/>
      <c r="F24" s="24" t="s">
        <v>70</v>
      </c>
      <c r="G24" s="25">
        <v>1320</v>
      </c>
      <c r="H24" s="25">
        <v>1254</v>
      </c>
      <c r="I24" s="32">
        <v>772</v>
      </c>
      <c r="J24" s="32">
        <v>733</v>
      </c>
      <c r="K24" s="32">
        <v>696</v>
      </c>
      <c r="L24" s="21"/>
    </row>
    <row r="25" s="4" customFormat="true" ht="27" spans="1:12">
      <c r="A25" s="17">
        <v>21</v>
      </c>
      <c r="B25" s="20">
        <v>331400002</v>
      </c>
      <c r="C25" s="21" t="s">
        <v>71</v>
      </c>
      <c r="D25" s="21" t="s">
        <v>72</v>
      </c>
      <c r="E25" s="21"/>
      <c r="F25" s="24" t="s">
        <v>18</v>
      </c>
      <c r="G25" s="25">
        <v>1050</v>
      </c>
      <c r="H25" s="25">
        <v>998</v>
      </c>
      <c r="I25" s="37">
        <v>665</v>
      </c>
      <c r="J25" s="37">
        <v>631</v>
      </c>
      <c r="K25" s="37">
        <v>599</v>
      </c>
      <c r="L25" s="21"/>
    </row>
    <row r="26" s="4" customFormat="true" ht="27" spans="1:12">
      <c r="A26" s="17">
        <v>22</v>
      </c>
      <c r="B26" s="20">
        <v>331400004</v>
      </c>
      <c r="C26" s="21" t="s">
        <v>73</v>
      </c>
      <c r="D26" s="21" t="s">
        <v>74</v>
      </c>
      <c r="E26" s="21"/>
      <c r="F26" s="24" t="s">
        <v>18</v>
      </c>
      <c r="G26" s="25">
        <v>2100</v>
      </c>
      <c r="H26" s="25">
        <v>1995</v>
      </c>
      <c r="I26" s="25">
        <v>1056</v>
      </c>
      <c r="J26" s="25">
        <v>1003</v>
      </c>
      <c r="K26" s="25">
        <v>953</v>
      </c>
      <c r="L26" s="21"/>
    </row>
    <row r="27" s="4" customFormat="true" ht="40.5" spans="1:12">
      <c r="A27" s="17">
        <v>23</v>
      </c>
      <c r="B27" s="20">
        <v>331400007</v>
      </c>
      <c r="C27" s="21" t="s">
        <v>75</v>
      </c>
      <c r="D27" s="21" t="s">
        <v>76</v>
      </c>
      <c r="E27" s="21"/>
      <c r="F27" s="24" t="s">
        <v>18</v>
      </c>
      <c r="G27" s="25">
        <v>1950</v>
      </c>
      <c r="H27" s="25">
        <v>1755</v>
      </c>
      <c r="I27" s="25">
        <v>852</v>
      </c>
      <c r="J27" s="25">
        <v>766</v>
      </c>
      <c r="K27" s="25">
        <v>690</v>
      </c>
      <c r="L27" s="21"/>
    </row>
    <row r="28" s="4" customFormat="true" ht="27" spans="1:12">
      <c r="A28" s="17">
        <v>24</v>
      </c>
      <c r="B28" s="20">
        <v>331400003</v>
      </c>
      <c r="C28" s="21" t="s">
        <v>77</v>
      </c>
      <c r="D28" s="21" t="s">
        <v>74</v>
      </c>
      <c r="E28" s="21"/>
      <c r="F28" s="24" t="s">
        <v>18</v>
      </c>
      <c r="G28" s="25">
        <v>1650</v>
      </c>
      <c r="H28" s="25">
        <v>1568</v>
      </c>
      <c r="I28" s="25">
        <v>792</v>
      </c>
      <c r="J28" s="25">
        <v>752</v>
      </c>
      <c r="K28" s="25">
        <v>714</v>
      </c>
      <c r="L28" s="21"/>
    </row>
    <row r="29" s="4" customFormat="true" ht="13.5" spans="1:12">
      <c r="A29" s="17">
        <v>25</v>
      </c>
      <c r="B29" s="20">
        <v>331400010</v>
      </c>
      <c r="C29" s="21" t="s">
        <v>78</v>
      </c>
      <c r="D29" s="21"/>
      <c r="E29" s="21"/>
      <c r="F29" s="24" t="s">
        <v>18</v>
      </c>
      <c r="G29" s="25">
        <v>143</v>
      </c>
      <c r="H29" s="25">
        <v>135</v>
      </c>
      <c r="I29" s="25">
        <v>125</v>
      </c>
      <c r="J29" s="25">
        <v>118</v>
      </c>
      <c r="K29" s="25">
        <v>112</v>
      </c>
      <c r="L29" s="21"/>
    </row>
    <row r="30" s="4" customFormat="true" ht="27" spans="1:12">
      <c r="A30" s="17">
        <v>26</v>
      </c>
      <c r="B30" s="20">
        <v>331501001</v>
      </c>
      <c r="C30" s="21" t="s">
        <v>79</v>
      </c>
      <c r="D30" s="21" t="s">
        <v>80</v>
      </c>
      <c r="E30" s="21"/>
      <c r="F30" s="24" t="s">
        <v>18</v>
      </c>
      <c r="G30" s="25">
        <v>4736</v>
      </c>
      <c r="H30" s="25">
        <v>4026</v>
      </c>
      <c r="I30" s="38">
        <v>2784</v>
      </c>
      <c r="J30" s="38">
        <v>2366</v>
      </c>
      <c r="K30" s="38">
        <v>2011</v>
      </c>
      <c r="L30" s="21">
        <v>0.85</v>
      </c>
    </row>
    <row r="31" s="4" customFormat="true" ht="27" spans="1:12">
      <c r="A31" s="17">
        <v>27</v>
      </c>
      <c r="B31" s="20">
        <v>331501002</v>
      </c>
      <c r="C31" s="21" t="s">
        <v>81</v>
      </c>
      <c r="D31" s="21" t="s">
        <v>80</v>
      </c>
      <c r="E31" s="21"/>
      <c r="F31" s="24" t="s">
        <v>18</v>
      </c>
      <c r="G31" s="25">
        <v>4137</v>
      </c>
      <c r="H31" s="25">
        <v>3517</v>
      </c>
      <c r="I31" s="38">
        <v>3165</v>
      </c>
      <c r="J31" s="38">
        <v>2690</v>
      </c>
      <c r="K31" s="38">
        <v>2287</v>
      </c>
      <c r="L31" s="21">
        <v>0.85</v>
      </c>
    </row>
    <row r="32" s="4" customFormat="true" ht="27" spans="1:12">
      <c r="A32" s="17">
        <v>28</v>
      </c>
      <c r="B32" s="20">
        <v>331501003</v>
      </c>
      <c r="C32" s="21" t="s">
        <v>82</v>
      </c>
      <c r="D32" s="21" t="s">
        <v>80</v>
      </c>
      <c r="E32" s="21"/>
      <c r="F32" s="24" t="s">
        <v>18</v>
      </c>
      <c r="G32" s="25">
        <v>3726</v>
      </c>
      <c r="H32" s="25">
        <v>3167</v>
      </c>
      <c r="I32" s="38">
        <v>2850</v>
      </c>
      <c r="J32" s="38">
        <v>2423</v>
      </c>
      <c r="K32" s="38">
        <v>2059</v>
      </c>
      <c r="L32" s="21">
        <v>0.85</v>
      </c>
    </row>
    <row r="33" s="4" customFormat="true" ht="13.5" spans="1:12">
      <c r="A33" s="17">
        <v>29</v>
      </c>
      <c r="B33" s="20">
        <v>331501004</v>
      </c>
      <c r="C33" s="21" t="s">
        <v>83</v>
      </c>
      <c r="D33" s="21" t="s">
        <v>80</v>
      </c>
      <c r="E33" s="21" t="s">
        <v>84</v>
      </c>
      <c r="F33" s="24" t="s">
        <v>18</v>
      </c>
      <c r="G33" s="25">
        <v>4267</v>
      </c>
      <c r="H33" s="25">
        <v>3627</v>
      </c>
      <c r="I33" s="38">
        <v>3264</v>
      </c>
      <c r="J33" s="38">
        <v>2775</v>
      </c>
      <c r="K33" s="38">
        <v>2358</v>
      </c>
      <c r="L33" s="21">
        <v>0.85</v>
      </c>
    </row>
    <row r="34" s="4" customFormat="true" ht="27" spans="1:12">
      <c r="A34" s="17">
        <v>30</v>
      </c>
      <c r="B34" s="20">
        <v>331501005</v>
      </c>
      <c r="C34" s="21" t="s">
        <v>85</v>
      </c>
      <c r="D34" s="21" t="s">
        <v>80</v>
      </c>
      <c r="E34" s="21"/>
      <c r="F34" s="24" t="s">
        <v>18</v>
      </c>
      <c r="G34" s="25">
        <v>4389</v>
      </c>
      <c r="H34" s="25">
        <v>3731</v>
      </c>
      <c r="I34" s="38">
        <v>3358</v>
      </c>
      <c r="J34" s="38">
        <v>2854</v>
      </c>
      <c r="K34" s="38">
        <v>2426</v>
      </c>
      <c r="L34" s="21">
        <v>0.85</v>
      </c>
    </row>
    <row r="35" s="4" customFormat="true" ht="27" spans="1:12">
      <c r="A35" s="17">
        <v>31</v>
      </c>
      <c r="B35" s="20">
        <v>331501006</v>
      </c>
      <c r="C35" s="21" t="s">
        <v>86</v>
      </c>
      <c r="D35" s="21" t="s">
        <v>80</v>
      </c>
      <c r="E35" s="21"/>
      <c r="F35" s="24" t="s">
        <v>18</v>
      </c>
      <c r="G35" s="25">
        <v>3947</v>
      </c>
      <c r="H35" s="25">
        <v>3355</v>
      </c>
      <c r="I35" s="38">
        <v>3020</v>
      </c>
      <c r="J35" s="38">
        <v>2567</v>
      </c>
      <c r="K35" s="38">
        <v>2182</v>
      </c>
      <c r="L35" s="21">
        <v>0.85</v>
      </c>
    </row>
    <row r="36" s="4" customFormat="true" ht="27" spans="1:12">
      <c r="A36" s="17">
        <v>32</v>
      </c>
      <c r="B36" s="20">
        <v>331501007</v>
      </c>
      <c r="C36" s="21" t="s">
        <v>87</v>
      </c>
      <c r="D36" s="21" t="s">
        <v>80</v>
      </c>
      <c r="E36" s="21"/>
      <c r="F36" s="24" t="s">
        <v>18</v>
      </c>
      <c r="G36" s="25">
        <v>3510</v>
      </c>
      <c r="H36" s="25">
        <v>2984</v>
      </c>
      <c r="I36" s="38">
        <v>2685</v>
      </c>
      <c r="J36" s="38">
        <v>2282</v>
      </c>
      <c r="K36" s="38">
        <v>1940</v>
      </c>
      <c r="L36" s="21">
        <v>0.85</v>
      </c>
    </row>
    <row r="37" s="4" customFormat="true" ht="40.5" spans="1:12">
      <c r="A37" s="17">
        <v>33</v>
      </c>
      <c r="B37" s="20">
        <v>331501008</v>
      </c>
      <c r="C37" s="21" t="s">
        <v>88</v>
      </c>
      <c r="D37" s="21" t="s">
        <v>80</v>
      </c>
      <c r="E37" s="21"/>
      <c r="F37" s="24" t="s">
        <v>18</v>
      </c>
      <c r="G37" s="25">
        <v>4051</v>
      </c>
      <c r="H37" s="25">
        <v>3444</v>
      </c>
      <c r="I37" s="38">
        <v>3099</v>
      </c>
      <c r="J37" s="38">
        <v>2634</v>
      </c>
      <c r="K37" s="38">
        <v>2239</v>
      </c>
      <c r="L37" s="21">
        <v>0.85</v>
      </c>
    </row>
    <row r="38" s="4" customFormat="true" ht="27" spans="1:12">
      <c r="A38" s="17">
        <v>34</v>
      </c>
      <c r="B38" s="18">
        <v>331501009</v>
      </c>
      <c r="C38" s="18" t="s">
        <v>89</v>
      </c>
      <c r="D38" s="18" t="s">
        <v>80</v>
      </c>
      <c r="E38" s="18"/>
      <c r="F38" s="24" t="s">
        <v>18</v>
      </c>
      <c r="G38" s="25">
        <v>3761</v>
      </c>
      <c r="H38" s="25">
        <v>3197</v>
      </c>
      <c r="I38" s="38">
        <v>2877</v>
      </c>
      <c r="J38" s="38">
        <v>2445</v>
      </c>
      <c r="K38" s="38">
        <v>2079</v>
      </c>
      <c r="L38" s="21">
        <v>0.85</v>
      </c>
    </row>
    <row r="39" s="4" customFormat="true" ht="27" spans="1:12">
      <c r="A39" s="17">
        <v>35</v>
      </c>
      <c r="B39" s="18">
        <v>331501010</v>
      </c>
      <c r="C39" s="18" t="s">
        <v>90</v>
      </c>
      <c r="D39" s="18" t="s">
        <v>80</v>
      </c>
      <c r="E39" s="18"/>
      <c r="F39" s="24" t="s">
        <v>18</v>
      </c>
      <c r="G39" s="25">
        <v>4680</v>
      </c>
      <c r="H39" s="25">
        <v>3978</v>
      </c>
      <c r="I39" s="38">
        <v>3580</v>
      </c>
      <c r="J39" s="38">
        <v>3043</v>
      </c>
      <c r="K39" s="38">
        <v>2587</v>
      </c>
      <c r="L39" s="21">
        <v>0.85</v>
      </c>
    </row>
    <row r="40" s="4" customFormat="true" ht="27" spans="1:12">
      <c r="A40" s="17">
        <v>36</v>
      </c>
      <c r="B40" s="18">
        <v>331501011</v>
      </c>
      <c r="C40" s="18" t="s">
        <v>91</v>
      </c>
      <c r="D40" s="18"/>
      <c r="E40" s="18"/>
      <c r="F40" s="24" t="s">
        <v>18</v>
      </c>
      <c r="G40" s="25">
        <v>4462</v>
      </c>
      <c r="H40" s="25">
        <v>3792</v>
      </c>
      <c r="I40" s="38">
        <v>3413</v>
      </c>
      <c r="J40" s="38">
        <v>2901</v>
      </c>
      <c r="K40" s="38">
        <v>2466</v>
      </c>
      <c r="L40" s="21">
        <v>0.85</v>
      </c>
    </row>
    <row r="41" s="4" customFormat="true" ht="27" spans="1:12">
      <c r="A41" s="17">
        <v>37</v>
      </c>
      <c r="B41" s="20">
        <v>331501012</v>
      </c>
      <c r="C41" s="21" t="s">
        <v>92</v>
      </c>
      <c r="D41" s="21"/>
      <c r="E41" s="21"/>
      <c r="F41" s="24" t="s">
        <v>18</v>
      </c>
      <c r="G41" s="25">
        <v>4407</v>
      </c>
      <c r="H41" s="25">
        <v>3747</v>
      </c>
      <c r="I41" s="38">
        <v>3372</v>
      </c>
      <c r="J41" s="38">
        <v>2866</v>
      </c>
      <c r="K41" s="38">
        <v>2436</v>
      </c>
      <c r="L41" s="21">
        <v>0.85</v>
      </c>
    </row>
    <row r="42" s="4" customFormat="true" ht="27" spans="1:12">
      <c r="A42" s="17">
        <v>38</v>
      </c>
      <c r="B42" s="20">
        <v>331501013</v>
      </c>
      <c r="C42" s="21" t="s">
        <v>93</v>
      </c>
      <c r="D42" s="21"/>
      <c r="E42" s="21"/>
      <c r="F42" s="24" t="s">
        <v>18</v>
      </c>
      <c r="G42" s="25">
        <v>5391</v>
      </c>
      <c r="H42" s="25">
        <v>4583</v>
      </c>
      <c r="I42" s="38">
        <v>3301</v>
      </c>
      <c r="J42" s="38">
        <v>2806</v>
      </c>
      <c r="K42" s="38">
        <v>2385</v>
      </c>
      <c r="L42" s="21">
        <v>0.85</v>
      </c>
    </row>
    <row r="43" s="4" customFormat="true" ht="27" spans="1:12">
      <c r="A43" s="17">
        <v>39</v>
      </c>
      <c r="B43" s="20">
        <v>331501014</v>
      </c>
      <c r="C43" s="21" t="s">
        <v>94</v>
      </c>
      <c r="D43" s="21"/>
      <c r="E43" s="21"/>
      <c r="F43" s="24" t="s">
        <v>18</v>
      </c>
      <c r="G43" s="25">
        <v>4238</v>
      </c>
      <c r="H43" s="25">
        <v>3602</v>
      </c>
      <c r="I43" s="38">
        <v>6061</v>
      </c>
      <c r="J43" s="38">
        <v>2602</v>
      </c>
      <c r="K43" s="38">
        <v>2211</v>
      </c>
      <c r="L43" s="21">
        <v>0.85</v>
      </c>
    </row>
    <row r="44" s="4" customFormat="true" ht="13.5" spans="1:12">
      <c r="A44" s="17">
        <v>40</v>
      </c>
      <c r="B44" s="20">
        <v>331501015</v>
      </c>
      <c r="C44" s="21" t="s">
        <v>95</v>
      </c>
      <c r="D44" s="21"/>
      <c r="E44" s="21"/>
      <c r="F44" s="24" t="s">
        <v>18</v>
      </c>
      <c r="G44" s="25">
        <v>4742</v>
      </c>
      <c r="H44" s="25">
        <v>4031</v>
      </c>
      <c r="I44" s="38">
        <v>3426</v>
      </c>
      <c r="J44" s="38">
        <v>2912</v>
      </c>
      <c r="K44" s="38">
        <v>2475</v>
      </c>
      <c r="L44" s="21">
        <v>0.85</v>
      </c>
    </row>
    <row r="45" s="4" customFormat="true" ht="54" spans="1:12">
      <c r="A45" s="17">
        <v>41</v>
      </c>
      <c r="B45" s="20">
        <v>331501016</v>
      </c>
      <c r="C45" s="21" t="s">
        <v>96</v>
      </c>
      <c r="D45" s="21" t="s">
        <v>97</v>
      </c>
      <c r="E45" s="21" t="s">
        <v>98</v>
      </c>
      <c r="F45" s="24" t="s">
        <v>18</v>
      </c>
      <c r="G45" s="25">
        <v>5422</v>
      </c>
      <c r="H45" s="25">
        <v>4609</v>
      </c>
      <c r="I45" s="38">
        <v>3917</v>
      </c>
      <c r="J45" s="38">
        <v>3330</v>
      </c>
      <c r="K45" s="38">
        <v>2830</v>
      </c>
      <c r="L45" s="21">
        <v>0.85</v>
      </c>
    </row>
    <row r="46" s="4" customFormat="true" ht="13.5" spans="1:12">
      <c r="A46" s="17">
        <v>42</v>
      </c>
      <c r="B46" s="20">
        <v>331501019</v>
      </c>
      <c r="C46" s="21" t="s">
        <v>99</v>
      </c>
      <c r="D46" s="21"/>
      <c r="E46" s="21"/>
      <c r="F46" s="24" t="s">
        <v>18</v>
      </c>
      <c r="G46" s="25">
        <v>3064</v>
      </c>
      <c r="H46" s="25">
        <v>2605</v>
      </c>
      <c r="I46" s="38">
        <v>2214</v>
      </c>
      <c r="J46" s="38">
        <v>1993</v>
      </c>
      <c r="K46" s="38">
        <v>1694</v>
      </c>
      <c r="L46" s="21">
        <v>0.85</v>
      </c>
    </row>
    <row r="47" s="4" customFormat="true" ht="27" spans="1:12">
      <c r="A47" s="17">
        <v>43</v>
      </c>
      <c r="B47" s="20">
        <v>331501020</v>
      </c>
      <c r="C47" s="21" t="s">
        <v>100</v>
      </c>
      <c r="D47" s="21"/>
      <c r="E47" s="21"/>
      <c r="F47" s="24" t="s">
        <v>101</v>
      </c>
      <c r="G47" s="25">
        <v>3567</v>
      </c>
      <c r="H47" s="25">
        <v>3032</v>
      </c>
      <c r="I47" s="38">
        <v>2577</v>
      </c>
      <c r="J47" s="38">
        <v>2190</v>
      </c>
      <c r="K47" s="38">
        <v>1862</v>
      </c>
      <c r="L47" s="21">
        <v>0.85</v>
      </c>
    </row>
    <row r="48" s="4" customFormat="true" ht="27" spans="1:12">
      <c r="A48" s="17">
        <v>44</v>
      </c>
      <c r="B48" s="20">
        <v>331501021</v>
      </c>
      <c r="C48" s="21" t="s">
        <v>102</v>
      </c>
      <c r="D48" s="21"/>
      <c r="E48" s="21"/>
      <c r="F48" s="24" t="s">
        <v>103</v>
      </c>
      <c r="G48" s="25">
        <v>3827</v>
      </c>
      <c r="H48" s="25">
        <v>3253</v>
      </c>
      <c r="I48" s="38">
        <v>2765</v>
      </c>
      <c r="J48" s="38">
        <v>2350</v>
      </c>
      <c r="K48" s="38">
        <v>1998</v>
      </c>
      <c r="L48" s="21">
        <v>0.85</v>
      </c>
    </row>
    <row r="49" s="4" customFormat="true" ht="27" spans="1:12">
      <c r="A49" s="17">
        <v>45</v>
      </c>
      <c r="B49" s="20">
        <v>331501022</v>
      </c>
      <c r="C49" s="21" t="s">
        <v>104</v>
      </c>
      <c r="D49" s="21" t="s">
        <v>80</v>
      </c>
      <c r="E49" s="21"/>
      <c r="F49" s="24" t="s">
        <v>103</v>
      </c>
      <c r="G49" s="25">
        <v>4272</v>
      </c>
      <c r="H49" s="25">
        <v>3631</v>
      </c>
      <c r="I49" s="38">
        <v>3086</v>
      </c>
      <c r="J49" s="38">
        <v>2623</v>
      </c>
      <c r="K49" s="38">
        <v>2230</v>
      </c>
      <c r="L49" s="21">
        <v>0.85</v>
      </c>
    </row>
    <row r="50" s="4" customFormat="true" ht="27" spans="1:12">
      <c r="A50" s="17">
        <v>46</v>
      </c>
      <c r="B50" s="20">
        <v>331501023</v>
      </c>
      <c r="C50" s="21" t="s">
        <v>105</v>
      </c>
      <c r="D50" s="21"/>
      <c r="E50" s="21"/>
      <c r="F50" s="24" t="s">
        <v>18</v>
      </c>
      <c r="G50" s="25">
        <v>4611</v>
      </c>
      <c r="H50" s="25">
        <v>3920</v>
      </c>
      <c r="I50" s="38">
        <v>3332</v>
      </c>
      <c r="J50" s="38">
        <v>2832</v>
      </c>
      <c r="K50" s="38">
        <v>2407</v>
      </c>
      <c r="L50" s="21">
        <v>0.85</v>
      </c>
    </row>
    <row r="51" s="4" customFormat="true" ht="27" spans="1:12">
      <c r="A51" s="17">
        <v>47</v>
      </c>
      <c r="B51" s="20">
        <v>331501024</v>
      </c>
      <c r="C51" s="21" t="s">
        <v>106</v>
      </c>
      <c r="D51" s="21" t="s">
        <v>80</v>
      </c>
      <c r="E51" s="21"/>
      <c r="F51" s="24" t="s">
        <v>18</v>
      </c>
      <c r="G51" s="25">
        <v>4017</v>
      </c>
      <c r="H51" s="25">
        <v>3415</v>
      </c>
      <c r="I51" s="38">
        <v>2388</v>
      </c>
      <c r="J51" s="38">
        <v>2030</v>
      </c>
      <c r="K51" s="38">
        <v>1725</v>
      </c>
      <c r="L51" s="21">
        <v>0.85</v>
      </c>
    </row>
    <row r="52" s="4" customFormat="true" ht="27" spans="1:12">
      <c r="A52" s="17">
        <v>48</v>
      </c>
      <c r="B52" s="20">
        <v>331501025</v>
      </c>
      <c r="C52" s="21" t="s">
        <v>107</v>
      </c>
      <c r="D52" s="21" t="s">
        <v>108</v>
      </c>
      <c r="E52" s="21"/>
      <c r="F52" s="24" t="s">
        <v>18</v>
      </c>
      <c r="G52" s="25">
        <v>4562</v>
      </c>
      <c r="H52" s="25">
        <v>3878</v>
      </c>
      <c r="I52" s="38">
        <v>3296</v>
      </c>
      <c r="J52" s="38">
        <v>2802</v>
      </c>
      <c r="K52" s="38">
        <v>2381</v>
      </c>
      <c r="L52" s="21"/>
    </row>
    <row r="53" s="4" customFormat="true" ht="27" spans="1:12">
      <c r="A53" s="17">
        <v>49</v>
      </c>
      <c r="B53" s="20">
        <v>331501026</v>
      </c>
      <c r="C53" s="21" t="s">
        <v>109</v>
      </c>
      <c r="D53" s="21" t="s">
        <v>110</v>
      </c>
      <c r="E53" s="21"/>
      <c r="F53" s="24" t="s">
        <v>18</v>
      </c>
      <c r="G53" s="25">
        <v>4328</v>
      </c>
      <c r="H53" s="25">
        <v>3679</v>
      </c>
      <c r="I53" s="38">
        <v>3127</v>
      </c>
      <c r="J53" s="38">
        <v>2658</v>
      </c>
      <c r="K53" s="38">
        <v>2259</v>
      </c>
      <c r="L53" s="21"/>
    </row>
    <row r="54" s="4" customFormat="true" ht="27" spans="1:12">
      <c r="A54" s="17">
        <v>50</v>
      </c>
      <c r="B54" s="20">
        <v>331501027</v>
      </c>
      <c r="C54" s="21" t="s">
        <v>111</v>
      </c>
      <c r="D54" s="21" t="s">
        <v>112</v>
      </c>
      <c r="E54" s="21"/>
      <c r="F54" s="24" t="s">
        <v>18</v>
      </c>
      <c r="G54" s="25">
        <v>4599</v>
      </c>
      <c r="H54" s="25">
        <v>3909</v>
      </c>
      <c r="I54" s="38">
        <v>3323</v>
      </c>
      <c r="J54" s="38">
        <v>2825</v>
      </c>
      <c r="K54" s="38">
        <v>2401</v>
      </c>
      <c r="L54" s="21"/>
    </row>
    <row r="55" s="4" customFormat="true" ht="40.5" spans="1:12">
      <c r="A55" s="17">
        <v>51</v>
      </c>
      <c r="B55" s="20">
        <v>331501028</v>
      </c>
      <c r="C55" s="21" t="s">
        <v>113</v>
      </c>
      <c r="D55" s="21"/>
      <c r="E55" s="21"/>
      <c r="F55" s="24" t="s">
        <v>103</v>
      </c>
      <c r="G55" s="25">
        <v>3814</v>
      </c>
      <c r="H55" s="25">
        <v>3242</v>
      </c>
      <c r="I55" s="38">
        <v>2756</v>
      </c>
      <c r="J55" s="38">
        <v>2343</v>
      </c>
      <c r="K55" s="38">
        <v>1991</v>
      </c>
      <c r="L55" s="21"/>
    </row>
    <row r="56" s="4" customFormat="true" ht="13.5" spans="1:12">
      <c r="A56" s="17">
        <v>52</v>
      </c>
      <c r="B56" s="20">
        <v>331501029</v>
      </c>
      <c r="C56" s="21" t="s">
        <v>114</v>
      </c>
      <c r="D56" s="21" t="s">
        <v>115</v>
      </c>
      <c r="E56" s="21"/>
      <c r="F56" s="24" t="s">
        <v>103</v>
      </c>
      <c r="G56" s="25">
        <v>4033</v>
      </c>
      <c r="H56" s="25">
        <v>3428</v>
      </c>
      <c r="I56" s="38">
        <v>2914</v>
      </c>
      <c r="J56" s="38">
        <v>2477</v>
      </c>
      <c r="K56" s="38">
        <v>2105</v>
      </c>
      <c r="L56" s="21"/>
    </row>
    <row r="57" s="4" customFormat="true" ht="27" spans="1:12">
      <c r="A57" s="17">
        <v>53</v>
      </c>
      <c r="B57" s="20">
        <v>3315010301</v>
      </c>
      <c r="C57" s="21" t="s">
        <v>116</v>
      </c>
      <c r="D57" s="21" t="s">
        <v>117</v>
      </c>
      <c r="E57" s="21"/>
      <c r="F57" s="24" t="s">
        <v>18</v>
      </c>
      <c r="G57" s="25">
        <v>4160</v>
      </c>
      <c r="H57" s="25">
        <v>3536</v>
      </c>
      <c r="I57" s="38">
        <v>2541</v>
      </c>
      <c r="J57" s="38">
        <v>2160</v>
      </c>
      <c r="K57" s="38">
        <v>1936</v>
      </c>
      <c r="L57" s="21"/>
    </row>
    <row r="58" s="4" customFormat="true" ht="27" spans="1:12">
      <c r="A58" s="17">
        <v>54</v>
      </c>
      <c r="B58" s="20">
        <v>3315010302</v>
      </c>
      <c r="C58" s="21" t="s">
        <v>118</v>
      </c>
      <c r="D58" s="21" t="s">
        <v>117</v>
      </c>
      <c r="E58" s="21"/>
      <c r="F58" s="24" t="s">
        <v>18</v>
      </c>
      <c r="G58" s="25">
        <v>3484</v>
      </c>
      <c r="H58" s="25">
        <v>2961</v>
      </c>
      <c r="I58" s="38">
        <v>2517</v>
      </c>
      <c r="J58" s="38">
        <v>2139</v>
      </c>
      <c r="K58" s="38">
        <v>1819</v>
      </c>
      <c r="L58" s="21"/>
    </row>
    <row r="59" s="4" customFormat="true" ht="27" spans="1:12">
      <c r="A59" s="17">
        <v>55</v>
      </c>
      <c r="B59" s="20">
        <v>331501031</v>
      </c>
      <c r="C59" s="21" t="s">
        <v>119</v>
      </c>
      <c r="D59" s="21" t="s">
        <v>120</v>
      </c>
      <c r="E59" s="21"/>
      <c r="F59" s="24" t="s">
        <v>18</v>
      </c>
      <c r="G59" s="25">
        <v>2995</v>
      </c>
      <c r="H59" s="25">
        <v>2545</v>
      </c>
      <c r="I59" s="38">
        <v>2163</v>
      </c>
      <c r="J59" s="38">
        <v>1939</v>
      </c>
      <c r="K59" s="38">
        <v>1563</v>
      </c>
      <c r="L59" s="21"/>
    </row>
    <row r="60" s="4" customFormat="true" ht="27" spans="1:12">
      <c r="A60" s="17">
        <v>56</v>
      </c>
      <c r="B60" s="20">
        <v>331501032</v>
      </c>
      <c r="C60" s="21" t="s">
        <v>121</v>
      </c>
      <c r="D60" s="21" t="s">
        <v>122</v>
      </c>
      <c r="E60" s="21"/>
      <c r="F60" s="24" t="s">
        <v>103</v>
      </c>
      <c r="G60" s="25">
        <v>3747</v>
      </c>
      <c r="H60" s="25">
        <v>3185</v>
      </c>
      <c r="I60" s="38">
        <v>2707</v>
      </c>
      <c r="J60" s="38">
        <v>2301</v>
      </c>
      <c r="K60" s="38">
        <v>1956</v>
      </c>
      <c r="L60" s="21" t="s">
        <v>123</v>
      </c>
    </row>
    <row r="61" s="4" customFormat="true" ht="27" spans="1:12">
      <c r="A61" s="17">
        <v>57</v>
      </c>
      <c r="B61" s="20">
        <v>331501033</v>
      </c>
      <c r="C61" s="21" t="s">
        <v>124</v>
      </c>
      <c r="D61" s="21"/>
      <c r="E61" s="21"/>
      <c r="F61" s="24" t="s">
        <v>101</v>
      </c>
      <c r="G61" s="25">
        <v>3541</v>
      </c>
      <c r="H61" s="25">
        <v>3010</v>
      </c>
      <c r="I61" s="38">
        <v>2559</v>
      </c>
      <c r="J61" s="38">
        <v>2175</v>
      </c>
      <c r="K61" s="38">
        <v>1849</v>
      </c>
      <c r="L61" s="21"/>
    </row>
    <row r="62" s="4" customFormat="true" ht="27" spans="1:12">
      <c r="A62" s="17">
        <v>58</v>
      </c>
      <c r="B62" s="20">
        <v>331501034</v>
      </c>
      <c r="C62" s="21" t="s">
        <v>125</v>
      </c>
      <c r="D62" s="21" t="s">
        <v>126</v>
      </c>
      <c r="E62" s="21"/>
      <c r="F62" s="24" t="s">
        <v>18</v>
      </c>
      <c r="G62" s="25">
        <v>2591</v>
      </c>
      <c r="H62" s="25">
        <v>2332</v>
      </c>
      <c r="I62" s="38">
        <v>1699</v>
      </c>
      <c r="J62" s="38">
        <v>1444</v>
      </c>
      <c r="K62" s="38">
        <v>1228</v>
      </c>
      <c r="L62" s="21"/>
    </row>
    <row r="63" s="4" customFormat="true" ht="13.5" spans="1:12">
      <c r="A63" s="17">
        <v>59</v>
      </c>
      <c r="B63" s="20">
        <v>331501035</v>
      </c>
      <c r="C63" s="21" t="s">
        <v>127</v>
      </c>
      <c r="D63" s="21"/>
      <c r="E63" s="21"/>
      <c r="F63" s="24" t="s">
        <v>18</v>
      </c>
      <c r="G63" s="25">
        <v>2564</v>
      </c>
      <c r="H63" s="25">
        <v>2308</v>
      </c>
      <c r="I63" s="38">
        <v>1734</v>
      </c>
      <c r="J63" s="38">
        <v>1474</v>
      </c>
      <c r="K63" s="38">
        <v>1253</v>
      </c>
      <c r="L63" s="21" t="s">
        <v>128</v>
      </c>
    </row>
    <row r="64" s="4" customFormat="true" ht="13.5" spans="1:12">
      <c r="A64" s="17">
        <v>60</v>
      </c>
      <c r="B64" s="20">
        <v>331501036</v>
      </c>
      <c r="C64" s="21" t="s">
        <v>129</v>
      </c>
      <c r="D64" s="21" t="s">
        <v>130</v>
      </c>
      <c r="E64" s="21"/>
      <c r="F64" s="24" t="s">
        <v>131</v>
      </c>
      <c r="G64" s="25">
        <v>2714</v>
      </c>
      <c r="H64" s="25">
        <v>2443</v>
      </c>
      <c r="I64" s="38">
        <v>1824</v>
      </c>
      <c r="J64" s="38">
        <v>1550</v>
      </c>
      <c r="K64" s="38">
        <v>1318</v>
      </c>
      <c r="L64" s="21" t="s">
        <v>132</v>
      </c>
    </row>
    <row r="65" s="4" customFormat="true" ht="13.5" spans="1:12">
      <c r="A65" s="17">
        <v>61</v>
      </c>
      <c r="B65" s="20">
        <v>331501037</v>
      </c>
      <c r="C65" s="21" t="s">
        <v>133</v>
      </c>
      <c r="D65" s="21"/>
      <c r="E65" s="21"/>
      <c r="F65" s="24" t="s">
        <v>131</v>
      </c>
      <c r="G65" s="25">
        <v>3016</v>
      </c>
      <c r="H65" s="25">
        <v>2714</v>
      </c>
      <c r="I65" s="38">
        <v>2033</v>
      </c>
      <c r="J65" s="38">
        <v>1728</v>
      </c>
      <c r="K65" s="38">
        <v>1469</v>
      </c>
      <c r="L65" s="21"/>
    </row>
    <row r="66" s="4" customFormat="true" ht="27" spans="1:12">
      <c r="A66" s="17">
        <v>62</v>
      </c>
      <c r="B66" s="20">
        <v>331501038</v>
      </c>
      <c r="C66" s="21" t="s">
        <v>134</v>
      </c>
      <c r="D66" s="21" t="s">
        <v>135</v>
      </c>
      <c r="E66" s="21"/>
      <c r="F66" s="24" t="s">
        <v>101</v>
      </c>
      <c r="G66" s="25">
        <v>2564</v>
      </c>
      <c r="H66" s="25">
        <v>2308</v>
      </c>
      <c r="I66" s="38">
        <v>1734</v>
      </c>
      <c r="J66" s="38">
        <v>1474</v>
      </c>
      <c r="K66" s="38">
        <v>1253</v>
      </c>
      <c r="L66" s="21"/>
    </row>
    <row r="67" s="4" customFormat="true" ht="27" spans="1:12">
      <c r="A67" s="17">
        <v>63</v>
      </c>
      <c r="B67" s="20">
        <v>331501039</v>
      </c>
      <c r="C67" s="21" t="s">
        <v>136</v>
      </c>
      <c r="D67" s="21"/>
      <c r="E67" s="21"/>
      <c r="F67" s="24" t="s">
        <v>18</v>
      </c>
      <c r="G67" s="25">
        <v>3167</v>
      </c>
      <c r="H67" s="25">
        <v>2850</v>
      </c>
      <c r="I67" s="38">
        <v>2138</v>
      </c>
      <c r="J67" s="38">
        <v>1817</v>
      </c>
      <c r="K67" s="38">
        <v>1545</v>
      </c>
      <c r="L67" s="21"/>
    </row>
    <row r="68" s="4" customFormat="true" ht="40.5" spans="1:12">
      <c r="A68" s="17">
        <v>64</v>
      </c>
      <c r="B68" s="20">
        <v>331501040</v>
      </c>
      <c r="C68" s="21" t="s">
        <v>137</v>
      </c>
      <c r="D68" s="21"/>
      <c r="E68" s="21"/>
      <c r="F68" s="24" t="s">
        <v>138</v>
      </c>
      <c r="G68" s="25">
        <v>3203</v>
      </c>
      <c r="H68" s="25">
        <v>2722</v>
      </c>
      <c r="I68" s="38">
        <v>2313</v>
      </c>
      <c r="J68" s="38">
        <v>1966</v>
      </c>
      <c r="K68" s="38">
        <v>1671</v>
      </c>
      <c r="L68" s="21" t="s">
        <v>139</v>
      </c>
    </row>
    <row r="69" s="4" customFormat="true" ht="27" spans="1:12">
      <c r="A69" s="17">
        <v>65</v>
      </c>
      <c r="B69" s="20">
        <v>331501041</v>
      </c>
      <c r="C69" s="21" t="s">
        <v>140</v>
      </c>
      <c r="D69" s="21" t="s">
        <v>141</v>
      </c>
      <c r="E69" s="21"/>
      <c r="F69" s="24" t="s">
        <v>18</v>
      </c>
      <c r="G69" s="25">
        <v>3804</v>
      </c>
      <c r="H69" s="25">
        <v>3423</v>
      </c>
      <c r="I69" s="38">
        <v>2910</v>
      </c>
      <c r="J69" s="38">
        <v>2474</v>
      </c>
      <c r="K69" s="38">
        <v>2102</v>
      </c>
      <c r="L69" s="21"/>
    </row>
    <row r="70" s="4" customFormat="true" ht="27" spans="1:12">
      <c r="A70" s="17">
        <v>66</v>
      </c>
      <c r="B70" s="20">
        <v>331501042</v>
      </c>
      <c r="C70" s="21" t="s">
        <v>142</v>
      </c>
      <c r="D70" s="21" t="s">
        <v>143</v>
      </c>
      <c r="E70" s="21"/>
      <c r="F70" s="24" t="s">
        <v>18</v>
      </c>
      <c r="G70" s="25">
        <v>3649</v>
      </c>
      <c r="H70" s="25">
        <v>3284</v>
      </c>
      <c r="I70" s="38">
        <v>2791</v>
      </c>
      <c r="J70" s="38">
        <v>2372</v>
      </c>
      <c r="K70" s="38">
        <v>2016</v>
      </c>
      <c r="L70" s="21" t="s">
        <v>144</v>
      </c>
    </row>
    <row r="71" s="4" customFormat="true" ht="13.5" spans="1:12">
      <c r="A71" s="17">
        <v>67</v>
      </c>
      <c r="B71" s="20">
        <v>331501043</v>
      </c>
      <c r="C71" s="21" t="s">
        <v>145</v>
      </c>
      <c r="D71" s="21"/>
      <c r="E71" s="21"/>
      <c r="F71" s="24" t="s">
        <v>18</v>
      </c>
      <c r="G71" s="25">
        <v>2436</v>
      </c>
      <c r="H71" s="25">
        <v>2193</v>
      </c>
      <c r="I71" s="38">
        <v>1864</v>
      </c>
      <c r="J71" s="38">
        <v>1584</v>
      </c>
      <c r="K71" s="38">
        <v>1347</v>
      </c>
      <c r="L71" s="21"/>
    </row>
    <row r="72" s="4" customFormat="true" ht="27" spans="1:12">
      <c r="A72" s="17">
        <v>68</v>
      </c>
      <c r="B72" s="20">
        <v>331501044</v>
      </c>
      <c r="C72" s="21" t="s">
        <v>146</v>
      </c>
      <c r="D72" s="21" t="s">
        <v>147</v>
      </c>
      <c r="E72" s="21"/>
      <c r="F72" s="24" t="s">
        <v>18</v>
      </c>
      <c r="G72" s="25">
        <v>2337</v>
      </c>
      <c r="H72" s="25">
        <v>2103</v>
      </c>
      <c r="I72" s="38">
        <v>1788</v>
      </c>
      <c r="J72" s="38">
        <v>1520</v>
      </c>
      <c r="K72" s="38">
        <v>1292</v>
      </c>
      <c r="L72" s="21" t="s">
        <v>148</v>
      </c>
    </row>
    <row r="73" s="4" customFormat="true" ht="27" spans="1:12">
      <c r="A73" s="17">
        <v>69</v>
      </c>
      <c r="B73" s="20">
        <v>331501046</v>
      </c>
      <c r="C73" s="21" t="s">
        <v>149</v>
      </c>
      <c r="D73" s="21"/>
      <c r="E73" s="21"/>
      <c r="F73" s="24" t="s">
        <v>18</v>
      </c>
      <c r="G73" s="25">
        <v>4228</v>
      </c>
      <c r="H73" s="25">
        <v>3593</v>
      </c>
      <c r="I73" s="38">
        <v>3054</v>
      </c>
      <c r="J73" s="38">
        <v>2596</v>
      </c>
      <c r="K73" s="38">
        <v>2207</v>
      </c>
      <c r="L73" s="21"/>
    </row>
    <row r="74" s="4" customFormat="true" ht="40.5" spans="1:12">
      <c r="A74" s="17">
        <v>70</v>
      </c>
      <c r="B74" s="20">
        <v>331501047</v>
      </c>
      <c r="C74" s="21" t="s">
        <v>150</v>
      </c>
      <c r="D74" s="21" t="s">
        <v>151</v>
      </c>
      <c r="E74" s="21"/>
      <c r="F74" s="24" t="s">
        <v>18</v>
      </c>
      <c r="G74" s="25">
        <v>4300</v>
      </c>
      <c r="H74" s="25">
        <v>3656</v>
      </c>
      <c r="I74" s="38">
        <v>3108</v>
      </c>
      <c r="J74" s="38">
        <v>2642</v>
      </c>
      <c r="K74" s="38">
        <v>2246</v>
      </c>
      <c r="L74" s="21"/>
    </row>
    <row r="75" s="4" customFormat="true" ht="27" spans="1:12">
      <c r="A75" s="17">
        <v>71</v>
      </c>
      <c r="B75" s="20">
        <v>331501048</v>
      </c>
      <c r="C75" s="21" t="s">
        <v>152</v>
      </c>
      <c r="D75" s="21"/>
      <c r="E75" s="21"/>
      <c r="F75" s="24" t="s">
        <v>18</v>
      </c>
      <c r="G75" s="25">
        <v>4436</v>
      </c>
      <c r="H75" s="25">
        <v>3770</v>
      </c>
      <c r="I75" s="38">
        <v>3205</v>
      </c>
      <c r="J75" s="38">
        <v>2724</v>
      </c>
      <c r="K75" s="38">
        <v>2316</v>
      </c>
      <c r="L75" s="21"/>
    </row>
    <row r="76" s="4" customFormat="true" ht="27" spans="1:12">
      <c r="A76" s="17">
        <v>72</v>
      </c>
      <c r="B76" s="20">
        <v>331501049</v>
      </c>
      <c r="C76" s="21" t="s">
        <v>153</v>
      </c>
      <c r="D76" s="21"/>
      <c r="E76" s="21"/>
      <c r="F76" s="24" t="s">
        <v>18</v>
      </c>
      <c r="G76" s="25">
        <v>5118</v>
      </c>
      <c r="H76" s="25">
        <v>4351</v>
      </c>
      <c r="I76" s="38">
        <v>3698</v>
      </c>
      <c r="J76" s="38">
        <v>3143</v>
      </c>
      <c r="K76" s="38">
        <v>2672</v>
      </c>
      <c r="L76" s="21"/>
    </row>
    <row r="77" s="4" customFormat="true" ht="27" spans="1:12">
      <c r="A77" s="17">
        <v>73</v>
      </c>
      <c r="B77" s="20">
        <v>331501050</v>
      </c>
      <c r="C77" s="21" t="s">
        <v>154</v>
      </c>
      <c r="D77" s="21"/>
      <c r="E77" s="21"/>
      <c r="F77" s="24" t="s">
        <v>18</v>
      </c>
      <c r="G77" s="25">
        <v>4683</v>
      </c>
      <c r="H77" s="25">
        <v>3981</v>
      </c>
      <c r="I77" s="38">
        <v>3384</v>
      </c>
      <c r="J77" s="38">
        <v>2876</v>
      </c>
      <c r="K77" s="38">
        <v>2445</v>
      </c>
      <c r="L77" s="21" t="s">
        <v>155</v>
      </c>
    </row>
    <row r="78" s="4" customFormat="true" ht="40.5" spans="1:12">
      <c r="A78" s="17">
        <v>74</v>
      </c>
      <c r="B78" s="20">
        <v>331501051</v>
      </c>
      <c r="C78" s="21" t="s">
        <v>156</v>
      </c>
      <c r="D78" s="21"/>
      <c r="E78" s="21"/>
      <c r="F78" s="24" t="s">
        <v>18</v>
      </c>
      <c r="G78" s="25">
        <v>4389</v>
      </c>
      <c r="H78" s="25">
        <v>3731</v>
      </c>
      <c r="I78" s="38">
        <v>3171</v>
      </c>
      <c r="J78" s="38">
        <v>2695</v>
      </c>
      <c r="K78" s="38">
        <v>2291</v>
      </c>
      <c r="L78" s="21"/>
    </row>
    <row r="79" s="4" customFormat="true" ht="27" spans="1:12">
      <c r="A79" s="17">
        <v>75</v>
      </c>
      <c r="B79" s="20">
        <v>331501052</v>
      </c>
      <c r="C79" s="21" t="s">
        <v>157</v>
      </c>
      <c r="D79" s="21" t="s">
        <v>158</v>
      </c>
      <c r="E79" s="21"/>
      <c r="F79" s="24" t="s">
        <v>18</v>
      </c>
      <c r="G79" s="25">
        <v>4456</v>
      </c>
      <c r="H79" s="25">
        <v>3788</v>
      </c>
      <c r="I79" s="38">
        <v>3220</v>
      </c>
      <c r="J79" s="38">
        <v>2737</v>
      </c>
      <c r="K79" s="38">
        <v>2326</v>
      </c>
      <c r="L79" s="21"/>
    </row>
    <row r="80" s="4" customFormat="true" ht="13.5" spans="1:12">
      <c r="A80" s="17">
        <v>76</v>
      </c>
      <c r="B80" s="20">
        <v>331501053</v>
      </c>
      <c r="C80" s="21" t="s">
        <v>159</v>
      </c>
      <c r="D80" s="21"/>
      <c r="E80" s="21"/>
      <c r="F80" s="24" t="s">
        <v>18</v>
      </c>
      <c r="G80" s="25">
        <v>4302</v>
      </c>
      <c r="H80" s="25">
        <v>3657</v>
      </c>
      <c r="I80" s="38">
        <v>3108</v>
      </c>
      <c r="J80" s="38">
        <v>2642</v>
      </c>
      <c r="K80" s="38">
        <v>2246</v>
      </c>
      <c r="L80" s="21"/>
    </row>
    <row r="81" s="4" customFormat="true" ht="27" spans="1:12">
      <c r="A81" s="17">
        <v>77</v>
      </c>
      <c r="B81" s="20">
        <v>331501054</v>
      </c>
      <c r="C81" s="21" t="s">
        <v>160</v>
      </c>
      <c r="D81" s="21"/>
      <c r="E81" s="21"/>
      <c r="F81" s="24" t="s">
        <v>18</v>
      </c>
      <c r="G81" s="25">
        <v>2244</v>
      </c>
      <c r="H81" s="25">
        <v>2132</v>
      </c>
      <c r="I81" s="38">
        <v>1812</v>
      </c>
      <c r="J81" s="38">
        <v>1540</v>
      </c>
      <c r="K81" s="38">
        <v>1309</v>
      </c>
      <c r="L81" s="21"/>
    </row>
    <row r="82" s="4" customFormat="true" ht="27" spans="1:12">
      <c r="A82" s="17">
        <v>78</v>
      </c>
      <c r="B82" s="20">
        <v>331501055</v>
      </c>
      <c r="C82" s="21" t="s">
        <v>161</v>
      </c>
      <c r="D82" s="21"/>
      <c r="E82" s="21"/>
      <c r="F82" s="24" t="s">
        <v>18</v>
      </c>
      <c r="G82" s="25">
        <v>3624</v>
      </c>
      <c r="H82" s="25">
        <v>3262</v>
      </c>
      <c r="I82" s="38">
        <v>2773</v>
      </c>
      <c r="J82" s="38">
        <v>2357</v>
      </c>
      <c r="K82" s="38">
        <v>2003</v>
      </c>
      <c r="L82" s="21" t="s">
        <v>162</v>
      </c>
    </row>
    <row r="83" s="4" customFormat="true" ht="40.5" spans="1:12">
      <c r="A83" s="17">
        <v>79</v>
      </c>
      <c r="B83" s="20">
        <v>331501056</v>
      </c>
      <c r="C83" s="21" t="s">
        <v>163</v>
      </c>
      <c r="D83" s="21" t="s">
        <v>164</v>
      </c>
      <c r="E83" s="21"/>
      <c r="F83" s="24" t="s">
        <v>101</v>
      </c>
      <c r="G83" s="25">
        <v>3060</v>
      </c>
      <c r="H83" s="25">
        <v>2755</v>
      </c>
      <c r="I83" s="38">
        <v>2342</v>
      </c>
      <c r="J83" s="38">
        <v>1991</v>
      </c>
      <c r="K83" s="38">
        <v>1692</v>
      </c>
      <c r="L83" s="21" t="s">
        <v>165</v>
      </c>
    </row>
    <row r="84" s="4" customFormat="true" ht="40.5" spans="1:12">
      <c r="A84" s="17">
        <v>80</v>
      </c>
      <c r="B84" s="20">
        <v>331501057</v>
      </c>
      <c r="C84" s="21" t="s">
        <v>166</v>
      </c>
      <c r="D84" s="21"/>
      <c r="E84" s="21" t="s">
        <v>167</v>
      </c>
      <c r="F84" s="24" t="s">
        <v>18</v>
      </c>
      <c r="G84" s="25">
        <v>4195</v>
      </c>
      <c r="H84" s="25">
        <v>3566</v>
      </c>
      <c r="I84" s="38">
        <v>3031</v>
      </c>
      <c r="J84" s="38">
        <v>2576</v>
      </c>
      <c r="K84" s="38">
        <v>2190</v>
      </c>
      <c r="L84" s="21" t="s">
        <v>165</v>
      </c>
    </row>
    <row r="85" s="4" customFormat="true" ht="13.5" spans="1:12">
      <c r="A85" s="17">
        <v>81</v>
      </c>
      <c r="B85" s="20">
        <v>331501060</v>
      </c>
      <c r="C85" s="21" t="s">
        <v>168</v>
      </c>
      <c r="D85" s="21" t="s">
        <v>169</v>
      </c>
      <c r="E85" s="21" t="s">
        <v>84</v>
      </c>
      <c r="F85" s="24" t="s">
        <v>18</v>
      </c>
      <c r="G85" s="25">
        <v>4992</v>
      </c>
      <c r="H85" s="25">
        <v>4243</v>
      </c>
      <c r="I85" s="38">
        <v>3607</v>
      </c>
      <c r="J85" s="38">
        <v>3066</v>
      </c>
      <c r="K85" s="38">
        <v>2606</v>
      </c>
      <c r="L85" s="21" t="s">
        <v>170</v>
      </c>
    </row>
    <row r="86" s="4" customFormat="true" ht="27" spans="1:12">
      <c r="A86" s="17">
        <v>82</v>
      </c>
      <c r="B86" s="20">
        <v>331501062</v>
      </c>
      <c r="C86" s="21" t="s">
        <v>171</v>
      </c>
      <c r="D86" s="21" t="s">
        <v>172</v>
      </c>
      <c r="E86" s="21" t="s">
        <v>173</v>
      </c>
      <c r="F86" s="24" t="s">
        <v>174</v>
      </c>
      <c r="G86" s="25">
        <v>3510</v>
      </c>
      <c r="H86" s="25">
        <v>3335</v>
      </c>
      <c r="I86" s="38">
        <v>2835</v>
      </c>
      <c r="J86" s="38">
        <v>2410</v>
      </c>
      <c r="K86" s="38">
        <v>2048</v>
      </c>
      <c r="L86" s="21" t="s">
        <v>175</v>
      </c>
    </row>
    <row r="87" s="4" customFormat="true" ht="67.5" spans="1:12">
      <c r="A87" s="17">
        <v>83</v>
      </c>
      <c r="B87" s="20">
        <v>331501063</v>
      </c>
      <c r="C87" s="21" t="s">
        <v>176</v>
      </c>
      <c r="D87" s="21" t="s">
        <v>177</v>
      </c>
      <c r="E87" s="21"/>
      <c r="F87" s="24" t="s">
        <v>178</v>
      </c>
      <c r="G87" s="25">
        <v>2600</v>
      </c>
      <c r="H87" s="25">
        <v>2470</v>
      </c>
      <c r="I87" s="38">
        <v>2100</v>
      </c>
      <c r="J87" s="38">
        <v>1785</v>
      </c>
      <c r="K87" s="38">
        <v>1517</v>
      </c>
      <c r="L87" s="21" t="s">
        <v>179</v>
      </c>
    </row>
    <row r="88" s="4" customFormat="true" ht="81" spans="1:12">
      <c r="A88" s="17">
        <v>84</v>
      </c>
      <c r="B88" s="20">
        <v>331501064</v>
      </c>
      <c r="C88" s="21" t="s">
        <v>180</v>
      </c>
      <c r="D88" s="21" t="s">
        <v>181</v>
      </c>
      <c r="E88" s="21" t="s">
        <v>182</v>
      </c>
      <c r="F88" s="24" t="s">
        <v>178</v>
      </c>
      <c r="G88" s="25">
        <v>6630</v>
      </c>
      <c r="H88" s="25">
        <v>5636</v>
      </c>
      <c r="I88" s="38">
        <v>4791</v>
      </c>
      <c r="J88" s="38">
        <v>4072</v>
      </c>
      <c r="K88" s="38">
        <v>3461</v>
      </c>
      <c r="L88" s="21" t="s">
        <v>183</v>
      </c>
    </row>
    <row r="89" s="4" customFormat="true" ht="40.5" spans="1:12">
      <c r="A89" s="17">
        <v>85</v>
      </c>
      <c r="B89" s="20">
        <v>331501065</v>
      </c>
      <c r="C89" s="21" t="s">
        <v>184</v>
      </c>
      <c r="D89" s="21" t="s">
        <v>185</v>
      </c>
      <c r="E89" s="21" t="s">
        <v>186</v>
      </c>
      <c r="F89" s="24" t="s">
        <v>187</v>
      </c>
      <c r="G89" s="25">
        <v>2340</v>
      </c>
      <c r="H89" s="25">
        <v>2340</v>
      </c>
      <c r="I89" s="38">
        <v>1989</v>
      </c>
      <c r="J89" s="38">
        <v>1691</v>
      </c>
      <c r="K89" s="38">
        <v>1437</v>
      </c>
      <c r="L89" s="21" t="s">
        <v>188</v>
      </c>
    </row>
    <row r="90" ht="21" spans="1:12">
      <c r="A90" s="17">
        <v>86</v>
      </c>
      <c r="B90" s="39">
        <v>250306004</v>
      </c>
      <c r="C90" s="40" t="s">
        <v>189</v>
      </c>
      <c r="D90" s="40"/>
      <c r="E90" s="40"/>
      <c r="F90" s="41" t="s">
        <v>190</v>
      </c>
      <c r="G90" s="42">
        <v>13.7</v>
      </c>
      <c r="H90" s="42">
        <v>13.5</v>
      </c>
      <c r="I90" s="42">
        <v>11.6</v>
      </c>
      <c r="J90" s="42">
        <v>11</v>
      </c>
      <c r="K90" s="42">
        <v>8.4</v>
      </c>
      <c r="L90">
        <f>H90/G90</f>
        <v>0.985401459854015</v>
      </c>
    </row>
    <row r="91" ht="21" spans="1:12">
      <c r="A91" s="17">
        <v>87</v>
      </c>
      <c r="B91" s="39" t="s">
        <v>191</v>
      </c>
      <c r="C91" s="40" t="s">
        <v>192</v>
      </c>
      <c r="D91" s="40"/>
      <c r="E91" s="40" t="s">
        <v>193</v>
      </c>
      <c r="F91" s="41" t="s">
        <v>18</v>
      </c>
      <c r="G91" s="42">
        <v>700</v>
      </c>
      <c r="H91" s="42">
        <v>630</v>
      </c>
      <c r="I91" s="42">
        <f>H91*L91</f>
        <v>567</v>
      </c>
      <c r="J91" s="42">
        <v>510</v>
      </c>
      <c r="K91" s="42">
        <v>459</v>
      </c>
      <c r="L91">
        <f t="shared" ref="L91:L124" si="0">H91/G91</f>
        <v>0.9</v>
      </c>
    </row>
    <row r="92" ht="31.5" spans="1:12">
      <c r="A92" s="17">
        <v>88</v>
      </c>
      <c r="B92" s="39" t="s">
        <v>194</v>
      </c>
      <c r="C92" s="40" t="s">
        <v>195</v>
      </c>
      <c r="D92" s="40"/>
      <c r="E92" s="40" t="s">
        <v>196</v>
      </c>
      <c r="F92" s="41" t="s">
        <v>18</v>
      </c>
      <c r="G92" s="42">
        <v>700</v>
      </c>
      <c r="H92" s="42">
        <v>630</v>
      </c>
      <c r="I92" s="42">
        <f>H92*L92</f>
        <v>567</v>
      </c>
      <c r="J92" s="42">
        <v>510</v>
      </c>
      <c r="K92" s="42">
        <v>459</v>
      </c>
      <c r="L92">
        <f t="shared" si="0"/>
        <v>0.9</v>
      </c>
    </row>
    <row r="93" spans="1:12">
      <c r="A93" s="17">
        <v>89</v>
      </c>
      <c r="B93" s="39">
        <v>330201005</v>
      </c>
      <c r="C93" s="40" t="s">
        <v>197</v>
      </c>
      <c r="D93" s="40" t="s">
        <v>198</v>
      </c>
      <c r="E93" s="40"/>
      <c r="F93" s="41" t="s">
        <v>18</v>
      </c>
      <c r="G93" s="42">
        <v>1480</v>
      </c>
      <c r="H93" s="42">
        <v>1332</v>
      </c>
      <c r="I93" s="42">
        <v>1198</v>
      </c>
      <c r="J93" s="42">
        <v>1078</v>
      </c>
      <c r="K93" s="42">
        <v>970</v>
      </c>
      <c r="L93">
        <f t="shared" si="0"/>
        <v>0.9</v>
      </c>
    </row>
    <row r="94" spans="1:12">
      <c r="A94" s="17">
        <v>90</v>
      </c>
      <c r="B94" s="39">
        <v>330201009</v>
      </c>
      <c r="C94" s="40" t="s">
        <v>199</v>
      </c>
      <c r="D94" s="40" t="s">
        <v>200</v>
      </c>
      <c r="E94" s="40" t="s">
        <v>201</v>
      </c>
      <c r="F94" s="41" t="s">
        <v>18</v>
      </c>
      <c r="G94" s="42">
        <v>2240</v>
      </c>
      <c r="H94" s="42">
        <v>2016</v>
      </c>
      <c r="I94" s="42">
        <v>1814</v>
      </c>
      <c r="J94" s="42">
        <v>1632</v>
      </c>
      <c r="K94" s="42">
        <v>1468</v>
      </c>
      <c r="L94">
        <f t="shared" si="0"/>
        <v>0.9</v>
      </c>
    </row>
    <row r="95" ht="21" spans="1:12">
      <c r="A95" s="17">
        <v>91</v>
      </c>
      <c r="B95" s="39">
        <v>330201023</v>
      </c>
      <c r="C95" s="40" t="s">
        <v>202</v>
      </c>
      <c r="D95" s="40" t="s">
        <v>203</v>
      </c>
      <c r="E95" s="40" t="s">
        <v>204</v>
      </c>
      <c r="F95" s="41" t="s">
        <v>18</v>
      </c>
      <c r="G95" s="42">
        <v>4050</v>
      </c>
      <c r="H95" s="42">
        <v>3443</v>
      </c>
      <c r="I95" s="42">
        <v>2926</v>
      </c>
      <c r="J95" s="42">
        <v>2487</v>
      </c>
      <c r="K95" s="42">
        <v>2114</v>
      </c>
      <c r="L95">
        <f t="shared" si="0"/>
        <v>0.850123456790123</v>
      </c>
    </row>
    <row r="96" ht="21" spans="1:12">
      <c r="A96" s="17">
        <v>92</v>
      </c>
      <c r="B96" s="39">
        <v>330201026</v>
      </c>
      <c r="C96" s="40" t="s">
        <v>205</v>
      </c>
      <c r="D96" s="40"/>
      <c r="E96" s="40"/>
      <c r="F96" s="41" t="s">
        <v>18</v>
      </c>
      <c r="G96" s="42">
        <v>4320</v>
      </c>
      <c r="H96" s="42">
        <v>3672</v>
      </c>
      <c r="I96" s="42">
        <v>3121</v>
      </c>
      <c r="J96" s="42">
        <v>2652</v>
      </c>
      <c r="K96" s="42">
        <v>2254</v>
      </c>
      <c r="L96">
        <f t="shared" si="0"/>
        <v>0.85</v>
      </c>
    </row>
    <row r="97" spans="1:12">
      <c r="A97" s="17">
        <v>93</v>
      </c>
      <c r="B97" s="39">
        <v>330201029</v>
      </c>
      <c r="C97" s="40" t="s">
        <v>206</v>
      </c>
      <c r="D97" s="40" t="s">
        <v>207</v>
      </c>
      <c r="E97" s="40"/>
      <c r="F97" s="41" t="s">
        <v>18</v>
      </c>
      <c r="G97" s="42">
        <v>5000</v>
      </c>
      <c r="H97" s="42">
        <v>4250</v>
      </c>
      <c r="I97" s="42">
        <v>3612</v>
      </c>
      <c r="J97" s="42">
        <v>3070</v>
      </c>
      <c r="K97" s="42">
        <v>2609</v>
      </c>
      <c r="L97">
        <f t="shared" si="0"/>
        <v>0.85</v>
      </c>
    </row>
    <row r="98" spans="1:12">
      <c r="A98" s="17">
        <v>94</v>
      </c>
      <c r="B98" s="39">
        <v>330201033</v>
      </c>
      <c r="C98" s="40" t="s">
        <v>208</v>
      </c>
      <c r="D98" s="40" t="s">
        <v>209</v>
      </c>
      <c r="E98" s="40"/>
      <c r="F98" s="41" t="s">
        <v>18</v>
      </c>
      <c r="G98" s="42">
        <v>3902</v>
      </c>
      <c r="H98" s="42">
        <v>3317</v>
      </c>
      <c r="I98" s="42">
        <v>2819</v>
      </c>
      <c r="J98" s="42">
        <v>2396</v>
      </c>
      <c r="K98" s="42">
        <v>2036</v>
      </c>
      <c r="L98">
        <f t="shared" si="0"/>
        <v>0.850076883649411</v>
      </c>
    </row>
    <row r="99" ht="21" spans="1:12">
      <c r="A99" s="17">
        <v>95</v>
      </c>
      <c r="B99" s="39">
        <v>330201037</v>
      </c>
      <c r="C99" s="40" t="s">
        <v>210</v>
      </c>
      <c r="D99" s="40" t="s">
        <v>211</v>
      </c>
      <c r="E99" s="40"/>
      <c r="F99" s="41" t="s">
        <v>18</v>
      </c>
      <c r="G99" s="42">
        <v>5375</v>
      </c>
      <c r="H99" s="42">
        <v>4569</v>
      </c>
      <c r="I99" s="42">
        <v>3883</v>
      </c>
      <c r="J99" s="42">
        <v>3300</v>
      </c>
      <c r="K99" s="42">
        <v>2806</v>
      </c>
      <c r="L99">
        <f t="shared" si="0"/>
        <v>0.850046511627907</v>
      </c>
    </row>
    <row r="100" ht="31.5" spans="1:12">
      <c r="A100" s="17">
        <v>96</v>
      </c>
      <c r="B100" s="39">
        <v>330201051</v>
      </c>
      <c r="C100" s="40" t="s">
        <v>212</v>
      </c>
      <c r="D100" s="40" t="s">
        <v>213</v>
      </c>
      <c r="E100" s="40" t="s">
        <v>214</v>
      </c>
      <c r="F100" s="41" t="s">
        <v>18</v>
      </c>
      <c r="G100" s="42">
        <v>3914</v>
      </c>
      <c r="H100" s="42">
        <v>3327</v>
      </c>
      <c r="I100" s="42">
        <v>2828</v>
      </c>
      <c r="J100" s="42">
        <v>2403</v>
      </c>
      <c r="K100" s="42">
        <v>2042</v>
      </c>
      <c r="L100">
        <f t="shared" si="0"/>
        <v>0.850025549310169</v>
      </c>
    </row>
    <row r="101" spans="1:12">
      <c r="A101" s="17">
        <v>97</v>
      </c>
      <c r="B101" s="39">
        <v>330201054</v>
      </c>
      <c r="C101" s="40" t="s">
        <v>215</v>
      </c>
      <c r="D101" s="40"/>
      <c r="E101" s="40"/>
      <c r="F101" s="41" t="s">
        <v>18</v>
      </c>
      <c r="G101" s="42">
        <v>4050</v>
      </c>
      <c r="H101" s="42">
        <v>3443</v>
      </c>
      <c r="I101" s="42">
        <v>2926</v>
      </c>
      <c r="J101" s="42">
        <v>2487</v>
      </c>
      <c r="K101" s="42">
        <v>2114</v>
      </c>
      <c r="L101">
        <f t="shared" si="0"/>
        <v>0.850123456790123</v>
      </c>
    </row>
    <row r="102" spans="1:12">
      <c r="A102" s="17">
        <v>98</v>
      </c>
      <c r="B102" s="39">
        <v>330202010</v>
      </c>
      <c r="C102" s="40" t="s">
        <v>216</v>
      </c>
      <c r="D102" s="40"/>
      <c r="E102" s="40" t="s">
        <v>217</v>
      </c>
      <c r="F102" s="41" t="s">
        <v>18</v>
      </c>
      <c r="G102" s="42">
        <v>2939</v>
      </c>
      <c r="H102" s="42">
        <v>2498</v>
      </c>
      <c r="I102" s="42">
        <v>2123</v>
      </c>
      <c r="J102" s="42">
        <v>1804</v>
      </c>
      <c r="K102" s="42">
        <v>1533</v>
      </c>
      <c r="L102">
        <f t="shared" si="0"/>
        <v>0.849948962232052</v>
      </c>
    </row>
    <row r="103" ht="21" spans="1:12">
      <c r="A103" s="17">
        <v>99</v>
      </c>
      <c r="B103" s="39">
        <v>330203001</v>
      </c>
      <c r="C103" s="40" t="s">
        <v>218</v>
      </c>
      <c r="D103" s="40" t="s">
        <v>219</v>
      </c>
      <c r="E103" s="40" t="s">
        <v>220</v>
      </c>
      <c r="F103" s="41" t="s">
        <v>18</v>
      </c>
      <c r="G103" s="42">
        <v>5143</v>
      </c>
      <c r="H103" s="42">
        <v>4372</v>
      </c>
      <c r="I103" s="42">
        <v>3716</v>
      </c>
      <c r="J103" s="42">
        <v>3158</v>
      </c>
      <c r="K103" s="42">
        <v>2684</v>
      </c>
      <c r="L103">
        <f t="shared" si="0"/>
        <v>0.850087497569512</v>
      </c>
    </row>
    <row r="104" spans="1:12">
      <c r="A104" s="17">
        <v>100</v>
      </c>
      <c r="B104" s="39">
        <v>330300017</v>
      </c>
      <c r="C104" s="40" t="s">
        <v>221</v>
      </c>
      <c r="D104" s="40" t="s">
        <v>222</v>
      </c>
      <c r="E104" s="40"/>
      <c r="F104" s="41" t="s">
        <v>18</v>
      </c>
      <c r="G104" s="42">
        <v>2625</v>
      </c>
      <c r="H104" s="42">
        <v>2231</v>
      </c>
      <c r="I104" s="42">
        <v>1896</v>
      </c>
      <c r="J104" s="42">
        <v>1611</v>
      </c>
      <c r="K104" s="42">
        <v>1369</v>
      </c>
      <c r="L104">
        <f t="shared" si="0"/>
        <v>0.849904761904762</v>
      </c>
    </row>
    <row r="105" spans="1:12">
      <c r="A105" s="17">
        <v>101</v>
      </c>
      <c r="B105" s="39">
        <v>330300021</v>
      </c>
      <c r="C105" s="40" t="s">
        <v>223</v>
      </c>
      <c r="D105" s="40" t="s">
        <v>224</v>
      </c>
      <c r="E105" s="40"/>
      <c r="F105" s="41" t="s">
        <v>70</v>
      </c>
      <c r="G105" s="42">
        <v>2452</v>
      </c>
      <c r="H105" s="42">
        <v>2084</v>
      </c>
      <c r="I105" s="42">
        <v>1771</v>
      </c>
      <c r="J105" s="42">
        <v>1505</v>
      </c>
      <c r="K105" s="42">
        <v>1279</v>
      </c>
      <c r="L105">
        <f t="shared" si="0"/>
        <v>0.849918433931484</v>
      </c>
    </row>
    <row r="106" spans="1:12">
      <c r="A106" s="17">
        <v>102</v>
      </c>
      <c r="B106" s="39">
        <v>330602012</v>
      </c>
      <c r="C106" s="40" t="s">
        <v>225</v>
      </c>
      <c r="D106" s="40" t="s">
        <v>27</v>
      </c>
      <c r="E106" s="40"/>
      <c r="F106" s="41" t="s">
        <v>18</v>
      </c>
      <c r="G106" s="42">
        <v>1462</v>
      </c>
      <c r="H106" s="42">
        <v>1316</v>
      </c>
      <c r="I106" s="42">
        <v>1184</v>
      </c>
      <c r="J106" s="42">
        <v>1065</v>
      </c>
      <c r="K106" s="42">
        <v>958</v>
      </c>
      <c r="L106">
        <f t="shared" si="0"/>
        <v>0.900136798905609</v>
      </c>
    </row>
    <row r="107" spans="1:12">
      <c r="A107" s="17">
        <v>103</v>
      </c>
      <c r="B107" s="39">
        <v>330702001</v>
      </c>
      <c r="C107" s="40" t="s">
        <v>226</v>
      </c>
      <c r="D107" s="40"/>
      <c r="E107" s="40"/>
      <c r="F107" s="41" t="s">
        <v>18</v>
      </c>
      <c r="G107" s="42">
        <v>2920</v>
      </c>
      <c r="H107" s="42">
        <v>2482</v>
      </c>
      <c r="I107" s="42">
        <v>2109</v>
      </c>
      <c r="J107" s="42">
        <v>1792</v>
      </c>
      <c r="K107" s="42">
        <v>1523</v>
      </c>
      <c r="L107">
        <f t="shared" si="0"/>
        <v>0.85</v>
      </c>
    </row>
    <row r="108" spans="1:12">
      <c r="A108" s="17">
        <v>104</v>
      </c>
      <c r="B108" s="39">
        <v>330702006</v>
      </c>
      <c r="C108" s="40" t="s">
        <v>227</v>
      </c>
      <c r="D108" s="40" t="s">
        <v>228</v>
      </c>
      <c r="E108" s="40" t="s">
        <v>229</v>
      </c>
      <c r="F108" s="41" t="s">
        <v>18</v>
      </c>
      <c r="G108" s="42">
        <v>3720</v>
      </c>
      <c r="H108" s="42">
        <v>3162</v>
      </c>
      <c r="I108" s="42">
        <v>2687</v>
      </c>
      <c r="J108" s="42">
        <v>2283</v>
      </c>
      <c r="K108" s="42">
        <v>1940</v>
      </c>
      <c r="L108">
        <f t="shared" si="0"/>
        <v>0.85</v>
      </c>
    </row>
    <row r="109" spans="1:12">
      <c r="A109" s="17">
        <v>105</v>
      </c>
      <c r="B109" s="39">
        <v>330702007</v>
      </c>
      <c r="C109" s="40" t="s">
        <v>230</v>
      </c>
      <c r="D109" s="40" t="s">
        <v>231</v>
      </c>
      <c r="E109" s="40" t="s">
        <v>229</v>
      </c>
      <c r="F109" s="41" t="s">
        <v>18</v>
      </c>
      <c r="G109" s="42">
        <v>4040</v>
      </c>
      <c r="H109" s="42">
        <v>3434</v>
      </c>
      <c r="I109" s="42">
        <v>2918</v>
      </c>
      <c r="J109" s="42">
        <v>2480</v>
      </c>
      <c r="K109" s="42">
        <v>2108</v>
      </c>
      <c r="L109">
        <f t="shared" si="0"/>
        <v>0.85</v>
      </c>
    </row>
    <row r="110" spans="1:12">
      <c r="A110" s="17">
        <v>106</v>
      </c>
      <c r="B110" s="39">
        <v>330702008</v>
      </c>
      <c r="C110" s="40" t="s">
        <v>232</v>
      </c>
      <c r="D110" s="40"/>
      <c r="E110" s="40" t="s">
        <v>229</v>
      </c>
      <c r="F110" s="41" t="s">
        <v>18</v>
      </c>
      <c r="G110" s="42">
        <v>4040</v>
      </c>
      <c r="H110" s="42">
        <v>3434</v>
      </c>
      <c r="I110" s="42">
        <v>2918</v>
      </c>
      <c r="J110" s="42">
        <v>2480</v>
      </c>
      <c r="K110" s="42">
        <v>2108</v>
      </c>
      <c r="L110">
        <f t="shared" si="0"/>
        <v>0.85</v>
      </c>
    </row>
    <row r="111" spans="1:12">
      <c r="A111" s="17">
        <v>107</v>
      </c>
      <c r="B111" s="39">
        <v>330702015</v>
      </c>
      <c r="C111" s="40" t="s">
        <v>233</v>
      </c>
      <c r="D111" s="40" t="s">
        <v>234</v>
      </c>
      <c r="E111" s="40"/>
      <c r="F111" s="41" t="s">
        <v>18</v>
      </c>
      <c r="G111" s="42">
        <v>3720</v>
      </c>
      <c r="H111" s="42">
        <v>3162</v>
      </c>
      <c r="I111" s="42">
        <v>2687</v>
      </c>
      <c r="J111" s="42">
        <v>2283</v>
      </c>
      <c r="K111" s="42">
        <v>1940</v>
      </c>
      <c r="L111">
        <f t="shared" si="0"/>
        <v>0.85</v>
      </c>
    </row>
    <row r="112" ht="21" spans="1:12">
      <c r="A112" s="17">
        <v>108</v>
      </c>
      <c r="B112" s="39">
        <v>330703028</v>
      </c>
      <c r="C112" s="40" t="s">
        <v>235</v>
      </c>
      <c r="D112" s="40" t="s">
        <v>236</v>
      </c>
      <c r="E112" s="40" t="s">
        <v>237</v>
      </c>
      <c r="F112" s="41" t="s">
        <v>18</v>
      </c>
      <c r="G112" s="42">
        <v>2600</v>
      </c>
      <c r="H112" s="42">
        <v>2210</v>
      </c>
      <c r="I112" s="42">
        <v>1878</v>
      </c>
      <c r="J112" s="42">
        <v>1596</v>
      </c>
      <c r="K112" s="42">
        <v>1356</v>
      </c>
      <c r="L112">
        <f t="shared" si="0"/>
        <v>0.85</v>
      </c>
    </row>
    <row r="113" spans="1:12">
      <c r="A113" s="17">
        <v>109</v>
      </c>
      <c r="B113" s="39">
        <v>330703029</v>
      </c>
      <c r="C113" s="40" t="s">
        <v>238</v>
      </c>
      <c r="D113" s="40" t="s">
        <v>239</v>
      </c>
      <c r="E113" s="40"/>
      <c r="F113" s="41" t="s">
        <v>18</v>
      </c>
      <c r="G113" s="42">
        <v>2600</v>
      </c>
      <c r="H113" s="42">
        <v>2210</v>
      </c>
      <c r="I113" s="42">
        <v>1878</v>
      </c>
      <c r="J113" s="42">
        <v>1596</v>
      </c>
      <c r="K113" s="42">
        <v>1356</v>
      </c>
      <c r="L113">
        <f t="shared" si="0"/>
        <v>0.85</v>
      </c>
    </row>
    <row r="114" ht="21" spans="1:12">
      <c r="A114" s="17">
        <v>110</v>
      </c>
      <c r="B114" s="39">
        <v>3307030340</v>
      </c>
      <c r="C114" s="40" t="s">
        <v>240</v>
      </c>
      <c r="D114" s="40" t="s">
        <v>241</v>
      </c>
      <c r="E114" s="40"/>
      <c r="F114" s="41" t="s">
        <v>18</v>
      </c>
      <c r="G114" s="42">
        <v>4700</v>
      </c>
      <c r="H114" s="42">
        <v>4085</v>
      </c>
      <c r="I114" s="42">
        <v>3550</v>
      </c>
      <c r="J114" s="42">
        <v>3085</v>
      </c>
      <c r="K114" s="42">
        <v>2681</v>
      </c>
      <c r="L114">
        <f t="shared" si="0"/>
        <v>0.869148936170213</v>
      </c>
    </row>
    <row r="115" spans="1:12">
      <c r="A115" s="17">
        <v>111</v>
      </c>
      <c r="B115" s="39">
        <v>3310020050</v>
      </c>
      <c r="C115" s="40" t="s">
        <v>242</v>
      </c>
      <c r="D115" s="40" t="s">
        <v>243</v>
      </c>
      <c r="E115" s="40"/>
      <c r="F115" s="41" t="s">
        <v>18</v>
      </c>
      <c r="G115" s="42">
        <v>3857</v>
      </c>
      <c r="H115" s="42">
        <v>3278</v>
      </c>
      <c r="I115" s="42">
        <v>2785</v>
      </c>
      <c r="J115" s="42">
        <v>2366</v>
      </c>
      <c r="K115" s="42">
        <v>2010</v>
      </c>
      <c r="L115">
        <f t="shared" si="0"/>
        <v>0.849883329012186</v>
      </c>
    </row>
    <row r="116" spans="1:12">
      <c r="A116" s="17">
        <v>112</v>
      </c>
      <c r="B116" s="39">
        <v>331005015</v>
      </c>
      <c r="C116" s="40" t="s">
        <v>244</v>
      </c>
      <c r="D116" s="40" t="s">
        <v>245</v>
      </c>
      <c r="E116" s="40"/>
      <c r="F116" s="41" t="s">
        <v>18</v>
      </c>
      <c r="G116" s="42">
        <v>3920</v>
      </c>
      <c r="H116" s="42">
        <v>3332</v>
      </c>
      <c r="I116" s="42">
        <v>2832</v>
      </c>
      <c r="J116" s="42">
        <v>2407</v>
      </c>
      <c r="K116" s="42">
        <v>2045</v>
      </c>
      <c r="L116">
        <f t="shared" si="0"/>
        <v>0.85</v>
      </c>
    </row>
    <row r="117" ht="21" spans="1:12">
      <c r="A117" s="17">
        <v>113</v>
      </c>
      <c r="B117" s="39">
        <v>331008025</v>
      </c>
      <c r="C117" s="40" t="s">
        <v>246</v>
      </c>
      <c r="D117" s="40" t="s">
        <v>247</v>
      </c>
      <c r="E117" s="40"/>
      <c r="F117" s="41" t="s">
        <v>18</v>
      </c>
      <c r="G117" s="42">
        <v>3220</v>
      </c>
      <c r="H117" s="42">
        <v>2737</v>
      </c>
      <c r="I117" s="42">
        <v>2326</v>
      </c>
      <c r="J117" s="42">
        <v>1977</v>
      </c>
      <c r="K117" s="42">
        <v>1680</v>
      </c>
      <c r="L117">
        <f t="shared" si="0"/>
        <v>0.85</v>
      </c>
    </row>
    <row r="118" ht="21" spans="1:12">
      <c r="A118" s="17">
        <v>114</v>
      </c>
      <c r="B118" s="39">
        <v>331008026</v>
      </c>
      <c r="C118" s="40" t="s">
        <v>248</v>
      </c>
      <c r="D118" s="40" t="s">
        <v>249</v>
      </c>
      <c r="E118" s="40"/>
      <c r="F118" s="41" t="s">
        <v>18</v>
      </c>
      <c r="G118" s="42">
        <v>2776</v>
      </c>
      <c r="H118" s="42">
        <v>2360</v>
      </c>
      <c r="I118" s="42">
        <v>2006</v>
      </c>
      <c r="J118" s="42">
        <v>1705</v>
      </c>
      <c r="K118" s="42">
        <v>1449</v>
      </c>
      <c r="L118">
        <f t="shared" si="0"/>
        <v>0.85014409221902</v>
      </c>
    </row>
    <row r="119" ht="21" spans="1:12">
      <c r="A119" s="17">
        <v>115</v>
      </c>
      <c r="B119" s="39">
        <v>331305010</v>
      </c>
      <c r="C119" s="40" t="s">
        <v>250</v>
      </c>
      <c r="D119" s="40" t="s">
        <v>251</v>
      </c>
      <c r="E119" s="40"/>
      <c r="F119" s="41" t="s">
        <v>18</v>
      </c>
      <c r="G119" s="42">
        <v>3220</v>
      </c>
      <c r="H119" s="42">
        <v>2737</v>
      </c>
      <c r="I119" s="42">
        <v>2326</v>
      </c>
      <c r="J119" s="42">
        <v>1977</v>
      </c>
      <c r="K119" s="42">
        <v>1680</v>
      </c>
      <c r="L119">
        <f t="shared" si="0"/>
        <v>0.85</v>
      </c>
    </row>
    <row r="120" ht="21" spans="1:12">
      <c r="A120" s="17">
        <v>116</v>
      </c>
      <c r="B120" s="39">
        <v>331501001</v>
      </c>
      <c r="C120" s="40" t="s">
        <v>79</v>
      </c>
      <c r="D120" s="40" t="s">
        <v>80</v>
      </c>
      <c r="E120" s="40"/>
      <c r="F120" s="41" t="s">
        <v>18</v>
      </c>
      <c r="G120" s="42">
        <v>3643</v>
      </c>
      <c r="H120" s="42">
        <v>3097</v>
      </c>
      <c r="I120" s="42">
        <v>2632</v>
      </c>
      <c r="J120" s="42">
        <v>2237</v>
      </c>
      <c r="K120" s="42">
        <v>1901</v>
      </c>
      <c r="L120">
        <f t="shared" si="0"/>
        <v>0.850123524567664</v>
      </c>
    </row>
    <row r="121" spans="1:12">
      <c r="A121" s="17">
        <v>117</v>
      </c>
      <c r="B121" s="39">
        <v>331502005</v>
      </c>
      <c r="C121" s="40" t="s">
        <v>252</v>
      </c>
      <c r="D121" s="40" t="s">
        <v>253</v>
      </c>
      <c r="E121" s="40"/>
      <c r="F121" s="41" t="s">
        <v>18</v>
      </c>
      <c r="G121" s="42">
        <v>2039</v>
      </c>
      <c r="H121" s="42">
        <v>1835</v>
      </c>
      <c r="I121" s="42">
        <v>1651</v>
      </c>
      <c r="J121" s="42">
        <v>1485</v>
      </c>
      <c r="K121" s="42">
        <v>1336</v>
      </c>
      <c r="L121">
        <f t="shared" si="0"/>
        <v>0.899950956351153</v>
      </c>
    </row>
    <row r="122" ht="21" spans="1:12">
      <c r="A122" s="17">
        <v>118</v>
      </c>
      <c r="B122" s="39">
        <v>331506012</v>
      </c>
      <c r="C122" s="40" t="s">
        <v>254</v>
      </c>
      <c r="D122" s="40"/>
      <c r="E122" s="40"/>
      <c r="F122" s="41" t="s">
        <v>18</v>
      </c>
      <c r="G122" s="42">
        <v>2207</v>
      </c>
      <c r="H122" s="42">
        <v>1876</v>
      </c>
      <c r="I122" s="42">
        <v>1594</v>
      </c>
      <c r="J122" s="42">
        <v>1354</v>
      </c>
      <c r="K122" s="42">
        <v>1150</v>
      </c>
      <c r="L122">
        <f t="shared" si="0"/>
        <v>0.850022655188038</v>
      </c>
    </row>
    <row r="123" ht="21" spans="1:12">
      <c r="A123" s="17">
        <v>119</v>
      </c>
      <c r="B123" s="39">
        <v>3315060160</v>
      </c>
      <c r="C123" s="40" t="s">
        <v>255</v>
      </c>
      <c r="D123" s="40" t="s">
        <v>256</v>
      </c>
      <c r="E123" s="40"/>
      <c r="F123" s="41" t="s">
        <v>18</v>
      </c>
      <c r="G123" s="42">
        <v>2289</v>
      </c>
      <c r="H123" s="42">
        <v>2100</v>
      </c>
      <c r="I123" s="42">
        <v>1926</v>
      </c>
      <c r="J123" s="42">
        <v>1766</v>
      </c>
      <c r="K123" s="42">
        <v>1620</v>
      </c>
      <c r="L123">
        <f t="shared" si="0"/>
        <v>0.917431192660551</v>
      </c>
    </row>
    <row r="124" spans="1:12">
      <c r="A124" s="17">
        <v>120</v>
      </c>
      <c r="B124" s="39">
        <v>430000024</v>
      </c>
      <c r="C124" s="40" t="s">
        <v>257</v>
      </c>
      <c r="D124" s="40"/>
      <c r="E124" s="40"/>
      <c r="F124" s="41" t="s">
        <v>258</v>
      </c>
      <c r="G124" s="42">
        <v>30</v>
      </c>
      <c r="H124" s="42">
        <v>20</v>
      </c>
      <c r="I124" s="42">
        <v>13.3</v>
      </c>
      <c r="J124" s="42">
        <v>13</v>
      </c>
      <c r="K124" s="42">
        <v>8.6</v>
      </c>
      <c r="L124">
        <f t="shared" si="0"/>
        <v>0.666666666666667</v>
      </c>
    </row>
    <row r="125" spans="2:12">
      <c r="B125"/>
      <c r="C125"/>
      <c r="D125"/>
      <c r="E125"/>
      <c r="F125"/>
      <c r="G125"/>
      <c r="H125"/>
      <c r="I125"/>
      <c r="J125"/>
      <c r="K125"/>
      <c r="L125"/>
    </row>
    <row r="126" spans="2:12">
      <c r="B126"/>
      <c r="C126"/>
      <c r="D126"/>
      <c r="E126"/>
      <c r="F126"/>
      <c r="G126"/>
      <c r="H126"/>
      <c r="I126"/>
      <c r="J126"/>
      <c r="K126"/>
      <c r="L126"/>
    </row>
    <row r="127" spans="2:12">
      <c r="B127"/>
      <c r="C127"/>
      <c r="D127"/>
      <c r="E127"/>
      <c r="F127"/>
      <c r="G127"/>
      <c r="H127"/>
      <c r="I127"/>
      <c r="J127"/>
      <c r="K127"/>
      <c r="L127"/>
    </row>
    <row r="128" spans="2:12">
      <c r="B128"/>
      <c r="C128"/>
      <c r="D128"/>
      <c r="E128"/>
      <c r="F128"/>
      <c r="G128"/>
      <c r="H128"/>
      <c r="I128"/>
      <c r="J128"/>
      <c r="K128"/>
      <c r="L128"/>
    </row>
    <row r="129" spans="2:12">
      <c r="B129"/>
      <c r="C129"/>
      <c r="D129"/>
      <c r="E129"/>
      <c r="F129"/>
      <c r="G129"/>
      <c r="H129"/>
      <c r="I129"/>
      <c r="J129"/>
      <c r="K129"/>
      <c r="L129"/>
    </row>
    <row r="130" spans="2:12">
      <c r="B130"/>
      <c r="C130"/>
      <c r="D130"/>
      <c r="E130"/>
      <c r="F130"/>
      <c r="G130"/>
      <c r="H130"/>
      <c r="I130"/>
      <c r="J130"/>
      <c r="K130"/>
      <c r="L130"/>
    </row>
    <row r="131" spans="2:12">
      <c r="B131"/>
      <c r="C131"/>
      <c r="D131"/>
      <c r="E131"/>
      <c r="F131"/>
      <c r="G131"/>
      <c r="H131"/>
      <c r="I131"/>
      <c r="J131"/>
      <c r="K131"/>
      <c r="L131"/>
    </row>
    <row r="132" spans="2:12">
      <c r="B132"/>
      <c r="C132"/>
      <c r="D132"/>
      <c r="E132"/>
      <c r="F132"/>
      <c r="G132"/>
      <c r="H132"/>
      <c r="I132"/>
      <c r="J132"/>
      <c r="K132"/>
      <c r="L132"/>
    </row>
    <row r="133" spans="2:12">
      <c r="B133"/>
      <c r="C133"/>
      <c r="D133"/>
      <c r="E133"/>
      <c r="F133"/>
      <c r="G133"/>
      <c r="H133"/>
      <c r="I133"/>
      <c r="J133"/>
      <c r="K133"/>
      <c r="L133"/>
    </row>
    <row r="134" spans="2:12">
      <c r="B134"/>
      <c r="C134"/>
      <c r="D134"/>
      <c r="E134"/>
      <c r="F134"/>
      <c r="G134"/>
      <c r="H134"/>
      <c r="I134"/>
      <c r="J134"/>
      <c r="K134"/>
      <c r="L134"/>
    </row>
    <row r="135" spans="2:12">
      <c r="B135"/>
      <c r="C135"/>
      <c r="D135"/>
      <c r="E135"/>
      <c r="F135"/>
      <c r="G135"/>
      <c r="H135"/>
      <c r="I135"/>
      <c r="J135"/>
      <c r="K135"/>
      <c r="L135"/>
    </row>
    <row r="136" spans="2:12">
      <c r="B136"/>
      <c r="C136"/>
      <c r="D136"/>
      <c r="E136"/>
      <c r="F136"/>
      <c r="G136"/>
      <c r="H136"/>
      <c r="I136"/>
      <c r="J136"/>
      <c r="K136"/>
      <c r="L136"/>
    </row>
    <row r="137" spans="2:12">
      <c r="B137"/>
      <c r="C137"/>
      <c r="D137"/>
      <c r="E137"/>
      <c r="F137"/>
      <c r="G137"/>
      <c r="H137"/>
      <c r="I137"/>
      <c r="J137"/>
      <c r="K137"/>
      <c r="L137"/>
    </row>
    <row r="138" spans="2:12">
      <c r="B138"/>
      <c r="C138"/>
      <c r="D138"/>
      <c r="E138"/>
      <c r="F138"/>
      <c r="G138"/>
      <c r="H138"/>
      <c r="I138"/>
      <c r="J138"/>
      <c r="K138"/>
      <c r="L138"/>
    </row>
    <row r="139" spans="2:12">
      <c r="B139"/>
      <c r="C139"/>
      <c r="D139"/>
      <c r="E139"/>
      <c r="F139"/>
      <c r="G139"/>
      <c r="H139"/>
      <c r="I139"/>
      <c r="J139"/>
      <c r="K139"/>
      <c r="L139"/>
    </row>
    <row r="140" spans="2:12">
      <c r="B140"/>
      <c r="C140"/>
      <c r="D140"/>
      <c r="E140"/>
      <c r="F140"/>
      <c r="G140"/>
      <c r="H140"/>
      <c r="I140"/>
      <c r="J140"/>
      <c r="K140"/>
      <c r="L140"/>
    </row>
    <row r="141" spans="2:12">
      <c r="B141"/>
      <c r="C141"/>
      <c r="D141"/>
      <c r="E141"/>
      <c r="F141"/>
      <c r="G141"/>
      <c r="H141"/>
      <c r="I141"/>
      <c r="J141"/>
      <c r="K141"/>
      <c r="L141"/>
    </row>
    <row r="142" spans="2:12">
      <c r="B142"/>
      <c r="C142"/>
      <c r="D142"/>
      <c r="E142"/>
      <c r="F142"/>
      <c r="G142"/>
      <c r="H142"/>
      <c r="I142"/>
      <c r="J142"/>
      <c r="K142"/>
      <c r="L142"/>
    </row>
    <row r="143" spans="2:12">
      <c r="B143"/>
      <c r="C143"/>
      <c r="D143"/>
      <c r="E143"/>
      <c r="F143"/>
      <c r="G143"/>
      <c r="H143"/>
      <c r="I143"/>
      <c r="J143"/>
      <c r="K143"/>
      <c r="L143"/>
    </row>
    <row r="144" spans="2:12">
      <c r="B144"/>
      <c r="C144"/>
      <c r="D144"/>
      <c r="E144"/>
      <c r="F144"/>
      <c r="G144"/>
      <c r="H144"/>
      <c r="I144"/>
      <c r="J144"/>
      <c r="K144"/>
      <c r="L144"/>
    </row>
    <row r="145" spans="2:12">
      <c r="B145"/>
      <c r="C145"/>
      <c r="D145"/>
      <c r="E145"/>
      <c r="F145"/>
      <c r="G145"/>
      <c r="H145"/>
      <c r="I145"/>
      <c r="J145"/>
      <c r="K145"/>
      <c r="L145"/>
    </row>
    <row r="146" spans="2:12">
      <c r="B146"/>
      <c r="C146"/>
      <c r="D146"/>
      <c r="E146"/>
      <c r="F146"/>
      <c r="G146"/>
      <c r="H146"/>
      <c r="I146"/>
      <c r="J146"/>
      <c r="K146"/>
      <c r="L146"/>
    </row>
    <row r="147" spans="2:12">
      <c r="B147"/>
      <c r="C147"/>
      <c r="D147"/>
      <c r="E147"/>
      <c r="F147"/>
      <c r="G147"/>
      <c r="H147"/>
      <c r="I147"/>
      <c r="J147"/>
      <c r="K147"/>
      <c r="L147"/>
    </row>
    <row r="148" spans="2:12">
      <c r="B148"/>
      <c r="C148"/>
      <c r="D148"/>
      <c r="E148"/>
      <c r="F148"/>
      <c r="G148"/>
      <c r="H148"/>
      <c r="I148"/>
      <c r="J148"/>
      <c r="K148"/>
      <c r="L148"/>
    </row>
    <row r="149" spans="2:12">
      <c r="B149"/>
      <c r="C149"/>
      <c r="D149"/>
      <c r="E149"/>
      <c r="F149"/>
      <c r="G149"/>
      <c r="H149"/>
      <c r="I149"/>
      <c r="J149"/>
      <c r="K149"/>
      <c r="L149"/>
    </row>
    <row r="150" spans="2:12">
      <c r="B150"/>
      <c r="C150"/>
      <c r="D150"/>
      <c r="E150"/>
      <c r="F150"/>
      <c r="G150"/>
      <c r="H150"/>
      <c r="I150"/>
      <c r="J150"/>
      <c r="K150"/>
      <c r="L150"/>
    </row>
    <row r="151" spans="2:12">
      <c r="B151"/>
      <c r="C151"/>
      <c r="D151"/>
      <c r="E151"/>
      <c r="F151"/>
      <c r="G151"/>
      <c r="H151"/>
      <c r="I151"/>
      <c r="J151"/>
      <c r="K151"/>
      <c r="L151"/>
    </row>
    <row r="152" spans="2:12">
      <c r="B152"/>
      <c r="C152"/>
      <c r="D152"/>
      <c r="E152"/>
      <c r="F152"/>
      <c r="G152"/>
      <c r="H152"/>
      <c r="I152"/>
      <c r="J152"/>
      <c r="K152"/>
      <c r="L152"/>
    </row>
    <row r="153" spans="2:12">
      <c r="B153"/>
      <c r="C153"/>
      <c r="D153"/>
      <c r="E153"/>
      <c r="F153"/>
      <c r="G153"/>
      <c r="H153"/>
      <c r="I153"/>
      <c r="J153"/>
      <c r="K153"/>
      <c r="L153"/>
    </row>
    <row r="154" spans="2:12">
      <c r="B154"/>
      <c r="C154"/>
      <c r="D154"/>
      <c r="E154"/>
      <c r="F154"/>
      <c r="G154"/>
      <c r="H154"/>
      <c r="I154"/>
      <c r="J154"/>
      <c r="K154"/>
      <c r="L154"/>
    </row>
    <row r="155" spans="2:12">
      <c r="B155"/>
      <c r="C155"/>
      <c r="D155"/>
      <c r="E155"/>
      <c r="F155"/>
      <c r="G155"/>
      <c r="H155"/>
      <c r="I155"/>
      <c r="J155"/>
      <c r="K155"/>
      <c r="L155"/>
    </row>
    <row r="156" spans="2:12">
      <c r="B156"/>
      <c r="C156"/>
      <c r="D156"/>
      <c r="E156"/>
      <c r="F156"/>
      <c r="G156"/>
      <c r="H156"/>
      <c r="I156"/>
      <c r="J156"/>
      <c r="K156"/>
      <c r="L156"/>
    </row>
    <row r="157" spans="2:12">
      <c r="B157"/>
      <c r="C157"/>
      <c r="D157"/>
      <c r="E157"/>
      <c r="F157"/>
      <c r="G157"/>
      <c r="H157"/>
      <c r="I157"/>
      <c r="J157"/>
      <c r="K157"/>
      <c r="L157"/>
    </row>
  </sheetData>
  <autoFilter ref="A4:L89">
    <extLst/>
  </autoFilter>
  <mergeCells count="11">
    <mergeCell ref="A1:B1"/>
    <mergeCell ref="A2:L2"/>
    <mergeCell ref="G3:H3"/>
    <mergeCell ref="I3:K3"/>
    <mergeCell ref="A3:A4"/>
    <mergeCell ref="B3:B4"/>
    <mergeCell ref="C3:C4"/>
    <mergeCell ref="D3:D4"/>
    <mergeCell ref="E3:E4"/>
    <mergeCell ref="F3:F4"/>
    <mergeCell ref="L3:L4"/>
  </mergeCells>
  <conditionalFormatting sqref="G4:H4">
    <cfRule type="containsText" dxfId="0" priority="7" operator="between" text="镜">
      <formula>NOT(ISERROR(SEARCH("镜",G4)))</formula>
    </cfRule>
  </conditionalFormatting>
  <conditionalFormatting sqref="D158:D65405">
    <cfRule type="containsText" dxfId="0" priority="6" operator="between" text="镜">
      <formula>NOT(ISERROR(SEARCH("镜",D158)))</formula>
    </cfRule>
  </conditionalFormatting>
  <printOptions horizontalCentered="true"/>
  <pageMargins left="0.354166666666667" right="0.314583333333333" top="0.60625" bottom="0.60625" header="0.511805555555556" footer="0.511805555555556"/>
  <pageSetup paperSize="9" scale="8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914</dc:creator>
  <cp:lastModifiedBy>greatwall</cp:lastModifiedBy>
  <dcterms:created xsi:type="dcterms:W3CDTF">2016-12-10T08:54:00Z</dcterms:created>
  <dcterms:modified xsi:type="dcterms:W3CDTF">2024-01-19T17:46:27Z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ACEDDE89D0134DE496C04D6B39FA85A3_12</vt:lpwstr>
  </property>
</Properties>
</file>